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100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<sst xmlns="http://schemas.openxmlformats.org/spreadsheetml/2006/main" count="248" uniqueCount="179">
  <si>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</si>
  <si>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</si>
  <si>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</si>
  <si>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</si>
  <si>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</si>
  <si>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</si>
  <si>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</si>
  <si>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</si>
  <si>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</si>
  <si>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</si>
  <si>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деятельность с целевыми средствами</t>
  </si>
  <si>
    <t>деятельность по оказанию услуг (работ)</t>
  </si>
  <si>
    <t>итого</t>
  </si>
  <si>
    <t xml:space="preserve">сового </t>
  </si>
  <si>
    <t>показателя</t>
  </si>
  <si>
    <t>ки</t>
  </si>
  <si>
    <t>счета</t>
  </si>
  <si>
    <t>01</t>
  </si>
  <si>
    <t>Имущество, полученное в пользование, всего</t>
  </si>
  <si>
    <t>010</t>
  </si>
  <si>
    <t>в том числе:</t>
  </si>
  <si>
    <t>недвижимое</t>
  </si>
  <si>
    <t>011</t>
  </si>
  <si>
    <t>из них:</t>
  </si>
  <si>
    <t>непроизведенное</t>
  </si>
  <si>
    <t>012</t>
  </si>
  <si>
    <t>движимое</t>
  </si>
  <si>
    <t>015</t>
  </si>
  <si>
    <t>02</t>
  </si>
  <si>
    <t>Материальные ценности, принятые на хранение, всего</t>
  </si>
  <si>
    <t>020</t>
  </si>
  <si>
    <t>03</t>
  </si>
  <si>
    <t>Бланки строгой отчетности, всего</t>
  </si>
  <si>
    <t>030</t>
  </si>
  <si>
    <t>04</t>
  </si>
  <si>
    <t>040</t>
  </si>
  <si>
    <t>05</t>
  </si>
  <si>
    <t>Материальные ценности, оплаченные по централизованному снабжению, всего</t>
  </si>
  <si>
    <t>050</t>
  </si>
  <si>
    <t>основные средства</t>
  </si>
  <si>
    <t>051</t>
  </si>
  <si>
    <t>особо ценное движимое имущество</t>
  </si>
  <si>
    <t>052</t>
  </si>
  <si>
    <t>материальные запасы</t>
  </si>
  <si>
    <t>054</t>
  </si>
  <si>
    <t>055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</si>
  <si>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</si>
  <si>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</si>
  <si>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</si>
  <si>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</si>
  <si>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</si>
  <si>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в условной оценке</t>
  </si>
  <si>
    <t>071</t>
  </si>
  <si>
    <t>по стоимости приобретения</t>
  </si>
  <si>
    <t>072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</si>
  <si>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</si>
  <si>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</si>
  <si>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</si>
  <si>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</si>
  <si>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</si>
  <si>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</si>
  <si>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</si>
  <si>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</si>
  <si>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</si>
  <si>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</si>
  <si>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</si>
  <si>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</si>
  <si>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</si>
  <si>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</si>
  <si>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</si>
  <si>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</si>
  <si>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</si>
  <si>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</si>
  <si>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</si>
  <si>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</si>
  <si>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заказчиками, всего</t>
  </si>
  <si>
    <t>120</t>
  </si>
  <si>
    <t>13</t>
  </si>
  <si>
    <t>Эксперементальные устройства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</si>
  <si>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</si>
  <si>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</si>
  <si>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</si>
  <si>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</si>
  <si>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</si>
  <si>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Переплата пенсий и пособий вследствие неправильного приминения законодательства о пенсиях и пособиях, счетных ошибок</t>
  </si>
  <si>
    <t>160</t>
  </si>
  <si>
    <t>17</t>
  </si>
  <si>
    <t>Поступления денежных средств на счета учреждения, всего</t>
  </si>
  <si>
    <t>170</t>
  </si>
  <si>
    <t>доходы</t>
  </si>
  <si>
    <t>171</t>
  </si>
  <si>
    <t>расходы</t>
  </si>
  <si>
    <t>172</t>
  </si>
  <si>
    <t>источники финансирования дефицита средств учреждения</t>
  </si>
  <si>
    <t>173</t>
  </si>
  <si>
    <t>18</t>
  </si>
  <si>
    <t>180</t>
  </si>
  <si>
    <t>181</t>
  </si>
  <si>
    <t>182</t>
  </si>
  <si>
    <t>20</t>
  </si>
  <si>
    <t>200</t>
  </si>
  <si>
    <t>21</t>
  </si>
  <si>
    <t>Основные средства стоимостью до 3000 рублей включительно в эксплуатации, всего</t>
  </si>
  <si>
    <t>210</t>
  </si>
  <si>
    <t>211</t>
  </si>
  <si>
    <t>иное движимое имущество</t>
  </si>
  <si>
    <t>212</t>
  </si>
  <si>
    <t>22</t>
  </si>
  <si>
    <t>Материальные ценности, полученные по централизованному снабжению, всего</t>
  </si>
  <si>
    <t>220</t>
  </si>
  <si>
    <t>221</t>
  </si>
  <si>
    <t>222</t>
  </si>
  <si>
    <t>224</t>
  </si>
  <si>
    <t>225</t>
  </si>
  <si>
    <t>23</t>
  </si>
  <si>
    <t>Периодические издания для пользования, всего</t>
  </si>
  <si>
    <t>230</t>
  </si>
  <si>
    <t>24</t>
  </si>
  <si>
    <t>Имущество, переданное в доверительное управление, всего</t>
  </si>
  <si>
    <t>240</t>
  </si>
  <si>
    <t>241</t>
  </si>
  <si>
    <t>недвижимое имущество</t>
  </si>
  <si>
    <t>242</t>
  </si>
  <si>
    <t>243</t>
  </si>
  <si>
    <t>нематериальные активы</t>
  </si>
  <si>
    <t>244</t>
  </si>
  <si>
    <t>245</t>
  </si>
  <si>
    <t>246</t>
  </si>
  <si>
    <t>247</t>
  </si>
  <si>
    <t>25</t>
  </si>
  <si>
    <t>Имущество, переданное в возмездное пользование (аренду)</t>
  </si>
  <si>
    <t>250</t>
  </si>
  <si>
    <t>251</t>
  </si>
  <si>
    <t>252</t>
  </si>
  <si>
    <t>1</t>
  </si>
  <si>
    <t>253</t>
  </si>
  <si>
    <t>254</t>
  </si>
  <si>
    <t>255</t>
  </si>
  <si>
    <t>256</t>
  </si>
  <si>
    <t>257</t>
  </si>
  <si>
    <t>26</t>
  </si>
  <si>
    <t>Имущество, переданное в безвозмездное пользование</t>
  </si>
  <si>
    <t>260</t>
  </si>
  <si>
    <t>261</t>
  </si>
  <si>
    <t>нежвижимое имущество</t>
  </si>
  <si>
    <t>262</t>
  </si>
  <si>
    <t>263</t>
  </si>
  <si>
    <t>264</t>
  </si>
  <si>
    <t>265</t>
  </si>
  <si>
    <t>266</t>
  </si>
  <si>
    <t>267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</si>
  <si>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</si>
  <si>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</si>
  <si>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</si>
  <si>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Руководитель     ______________________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</si>
  <si>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</si>
  <si>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</si>
  <si>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</si>
  <si>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</si>
  <si>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</si>
  <si>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</si>
  <si>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</si>
  <si>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</si>
  <si>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</si>
  <si>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Награды, призы, кубки и ценные подарки, сувениры, всего</t>
  </si>
  <si>
    <t>Задолженность, невостребованная кредиторами, всего</t>
  </si>
  <si>
    <t>Форма 0503730 с.7</t>
  </si>
  <si>
    <t>Форма 0503730 с. 8</t>
  </si>
  <si>
    <t>Форма 0503730 с. 9</t>
  </si>
  <si>
    <t>Форма 0503730 с. 10</t>
  </si>
  <si>
    <t>Форма 0503730 с. 11</t>
  </si>
  <si>
    <t>Симбирская М.Н.</t>
  </si>
  <si>
    <t>Гуськова Е.А.</t>
  </si>
  <si>
    <t>Задолженность неплатежеспособных дебиторов, всего</t>
  </si>
  <si>
    <t>Выбытия денежных средств со счетов учреждения, всего</t>
  </si>
  <si>
    <t>213</t>
  </si>
  <si>
    <t>прочее</t>
  </si>
  <si>
    <t>031</t>
  </si>
  <si>
    <t>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</si>
</sst>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3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 indent="2"/>
    </xf>
    <xf numFmtId="49" fontId="1" fillId="24" borderId="17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 indent="2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20" borderId="23" xfId="0" applyFont="1" applyFill="1" applyBorder="1" applyAlignment="1">
      <alignment horizontal="left" wrapText="1" indent="2"/>
    </xf>
    <xf numFmtId="0" fontId="1" fillId="0" borderId="24" xfId="0" applyFont="1" applyBorder="1" applyAlignment="1">
      <alignment horizontal="left"/>
    </xf>
    <xf numFmtId="0" fontId="1" fillId="24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24" borderId="17" xfId="0" applyFont="1" applyFill="1" applyBorder="1" applyAlignment="1">
      <alignment horizontal="left" wrapText="1"/>
    </xf>
    <xf numFmtId="0" fontId="1" fillId="24" borderId="26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20" borderId="23" xfId="0" applyFont="1" applyFill="1" applyBorder="1" applyAlignment="1">
      <alignment horizontal="left" wrapText="1" indent="3"/>
    </xf>
    <xf numFmtId="49" fontId="1" fillId="20" borderId="28" xfId="0" applyNumberFormat="1" applyFont="1" applyFill="1" applyBorder="1" applyAlignment="1">
      <alignment horizontal="center"/>
    </xf>
    <xf numFmtId="0" fontId="1" fillId="20" borderId="29" xfId="0" applyFont="1" applyFill="1" applyBorder="1" applyAlignment="1">
      <alignment horizontal="left" wrapText="1"/>
    </xf>
    <xf numFmtId="49" fontId="1" fillId="20" borderId="30" xfId="0" applyNumberFormat="1" applyFont="1" applyFill="1" applyBorder="1" applyAlignment="1">
      <alignment horizontal="center"/>
    </xf>
    <xf numFmtId="0" fontId="1" fillId="20" borderId="31" xfId="0" applyFont="1" applyFill="1" applyBorder="1" applyAlignment="1">
      <alignment horizontal="left" wrapText="1" indent="2"/>
    </xf>
    <xf numFmtId="0" fontId="1" fillId="20" borderId="31" xfId="0" applyFont="1" applyFill="1" applyBorder="1" applyAlignment="1">
      <alignment horizontal="left" wrapText="1" indent="3"/>
    </xf>
    <xf numFmtId="0" fontId="1" fillId="20" borderId="16" xfId="0" applyFont="1" applyFill="1" applyBorder="1" applyAlignment="1">
      <alignment horizontal="left" wrapText="1" indent="2"/>
    </xf>
    <xf numFmtId="0" fontId="2" fillId="0" borderId="0" xfId="0" applyFont="1" applyAlignment="1">
      <alignment horizontal="centerContinuous"/>
    </xf>
    <xf numFmtId="0" fontId="2" fillId="24" borderId="17" xfId="0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17" xfId="0" applyFont="1" applyBorder="1" applyAlignment="1">
      <alignment horizontal="centerContinuous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Continuous"/>
    </xf>
    <xf numFmtId="164" fontId="1" fillId="0" borderId="14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1" fillId="20" borderId="30" xfId="0" applyFont="1" applyFill="1" applyBorder="1" applyAlignment="1">
      <alignment horizontal="left" wrapText="1" indent="2"/>
    </xf>
    <xf numFmtId="49" fontId="1" fillId="20" borderId="33" xfId="0" applyNumberFormat="1" applyFont="1" applyFill="1" applyBorder="1" applyAlignment="1">
      <alignment horizontal="center"/>
    </xf>
    <xf numFmtId="49" fontId="1" fillId="20" borderId="25" xfId="0" applyNumberFormat="1" applyFont="1" applyFill="1" applyBorder="1" applyAlignment="1">
      <alignment horizontal="center"/>
    </xf>
    <xf numFmtId="49" fontId="1" fillId="20" borderId="27" xfId="0" applyNumberFormat="1" applyFont="1" applyFill="1" applyBorder="1" applyAlignment="1">
      <alignment horizontal="center"/>
    </xf>
    <xf numFmtId="0" fontId="1" fillId="20" borderId="25" xfId="0" applyFont="1" applyFill="1" applyBorder="1" applyAlignment="1">
      <alignment horizontal="left" wrapText="1" indent="3"/>
    </xf>
    <xf numFmtId="0" fontId="1" fillId="20" borderId="29" xfId="0" applyFont="1" applyFill="1" applyBorder="1" applyAlignment="1">
      <alignment horizontal="left" wrapText="1" indent="2"/>
    </xf>
    <xf numFmtId="49" fontId="1" fillId="20" borderId="34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horizontal="left" wrapText="1"/>
    </xf>
    <xf numFmtId="0" fontId="1" fillId="20" borderId="19" xfId="0" applyFont="1" applyFill="1" applyBorder="1" applyAlignment="1">
      <alignment horizontal="left" wrapText="1" indent="2"/>
    </xf>
    <xf numFmtId="0" fontId="1" fillId="20" borderId="35" xfId="0" applyFont="1" applyFill="1" applyBorder="1" applyAlignment="1">
      <alignment horizontal="left" wrapText="1" indent="2"/>
    </xf>
    <xf numFmtId="49" fontId="1" fillId="20" borderId="3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 indent="2"/>
    </xf>
    <xf numFmtId="49" fontId="1" fillId="20" borderId="37" xfId="0" applyNumberFormat="1" applyFont="1" applyFill="1" applyBorder="1" applyAlignment="1">
      <alignment horizontal="center"/>
    </xf>
    <xf numFmtId="0" fontId="1" fillId="20" borderId="33" xfId="0" applyFont="1" applyFill="1" applyBorder="1" applyAlignment="1">
      <alignment horizontal="left" wrapText="1"/>
    </xf>
    <xf numFmtId="0" fontId="1" fillId="20" borderId="30" xfId="0" applyFont="1" applyFill="1" applyBorder="1" applyAlignment="1">
      <alignment vertical="center"/>
    </xf>
    <xf numFmtId="0" fontId="1" fillId="20" borderId="27" xfId="0" applyFont="1" applyFill="1" applyBorder="1" applyAlignment="1">
      <alignment vertical="center"/>
    </xf>
    <xf numFmtId="0" fontId="1" fillId="20" borderId="35" xfId="0" applyFont="1" applyFill="1" applyBorder="1" applyAlignment="1">
      <alignment horizontal="left" wrapText="1" indent="3"/>
    </xf>
    <xf numFmtId="0" fontId="1" fillId="20" borderId="30" xfId="0" applyFont="1" applyFill="1" applyBorder="1" applyAlignment="1">
      <alignment horizontal="left" wrapText="1" indent="3"/>
    </xf>
    <xf numFmtId="0" fontId="1" fillId="20" borderId="38" xfId="0" applyFont="1" applyFill="1" applyBorder="1" applyAlignment="1">
      <alignment horizontal="left" wrapText="1" indent="3"/>
    </xf>
    <xf numFmtId="0" fontId="1" fillId="20" borderId="39" xfId="0" applyFont="1" applyFill="1" applyBorder="1" applyAlignment="1">
      <alignment horizontal="left" wrapText="1" indent="2"/>
    </xf>
    <xf numFmtId="49" fontId="1" fillId="20" borderId="30" xfId="0" applyNumberFormat="1" applyFont="1" applyFill="1" applyBorder="1" applyAlignment="1">
      <alignment vertical="center"/>
    </xf>
    <xf numFmtId="0" fontId="1" fillId="20" borderId="25" xfId="0" applyFont="1" applyFill="1" applyBorder="1" applyAlignment="1">
      <alignment vertical="center"/>
    </xf>
    <xf numFmtId="0" fontId="1" fillId="20" borderId="30" xfId="0" applyFont="1" applyFill="1" applyBorder="1" applyAlignment="1">
      <alignment/>
    </xf>
    <xf numFmtId="0" fontId="1" fillId="20" borderId="27" xfId="0" applyFont="1" applyFill="1" applyBorder="1" applyAlignment="1">
      <alignment/>
    </xf>
    <xf numFmtId="0" fontId="1" fillId="20" borderId="25" xfId="0" applyFont="1" applyFill="1" applyBorder="1" applyAlignment="1">
      <alignment horizontal="left" wrapText="1" indent="2"/>
    </xf>
    <xf numFmtId="0" fontId="1" fillId="0" borderId="40" xfId="0" applyFont="1" applyFill="1" applyBorder="1" applyAlignment="1">
      <alignment vertical="center"/>
    </xf>
    <xf numFmtId="0" fontId="1" fillId="0" borderId="40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16" xfId="0" applyFont="1" applyBorder="1" applyAlignment="1" applyProtection="1">
      <alignment horizontal="left" wrapText="1" indent="2"/>
      <protection locked="0"/>
    </xf>
    <xf numFmtId="0" fontId="1" fillId="0" borderId="31" xfId="0" applyFont="1" applyBorder="1" applyAlignment="1" applyProtection="1">
      <alignment horizontal="left" wrapText="1" indent="2"/>
      <protection locked="0"/>
    </xf>
    <xf numFmtId="0" fontId="1" fillId="0" borderId="23" xfId="0" applyFont="1" applyBorder="1" applyAlignment="1" applyProtection="1">
      <alignment horizontal="left" wrapText="1" indent="2"/>
      <protection locked="0"/>
    </xf>
    <xf numFmtId="0" fontId="1" fillId="0" borderId="17" xfId="0" applyFont="1" applyBorder="1" applyAlignment="1" applyProtection="1">
      <alignment/>
      <protection locked="0"/>
    </xf>
    <xf numFmtId="49" fontId="1" fillId="20" borderId="41" xfId="0" applyNumberFormat="1" applyFont="1" applyFill="1" applyBorder="1" applyAlignment="1">
      <alignment horizontal="center"/>
    </xf>
    <xf numFmtId="49" fontId="1" fillId="20" borderId="21" xfId="0" applyNumberFormat="1" applyFont="1" applyFill="1" applyBorder="1" applyAlignment="1">
      <alignment horizontal="center"/>
    </xf>
    <xf numFmtId="49" fontId="1" fillId="20" borderId="42" xfId="0" applyNumberFormat="1" applyFont="1" applyFill="1" applyBorder="1" applyAlignment="1">
      <alignment horizontal="center"/>
    </xf>
    <xf numFmtId="49" fontId="1" fillId="20" borderId="43" xfId="0" applyNumberFormat="1" applyFont="1" applyFill="1" applyBorder="1" applyAlignment="1">
      <alignment horizontal="center"/>
    </xf>
    <xf numFmtId="49" fontId="1" fillId="20" borderId="26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 applyProtection="1">
      <alignment horizontal="center"/>
      <protection locked="0"/>
    </xf>
    <xf numFmtId="49" fontId="1" fillId="0" borderId="26" xfId="0" applyNumberFormat="1" applyFont="1" applyBorder="1" applyAlignment="1">
      <alignment horizontal="center"/>
    </xf>
    <xf numFmtId="49" fontId="1" fillId="20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>
      <alignment horizontal="center"/>
    </xf>
    <xf numFmtId="49" fontId="1" fillId="20" borderId="45" xfId="0" applyNumberFormat="1" applyFont="1" applyFill="1" applyBorder="1" applyAlignment="1">
      <alignment horizontal="center"/>
    </xf>
    <xf numFmtId="49" fontId="1" fillId="20" borderId="46" xfId="0" applyNumberFormat="1" applyFont="1" applyFill="1" applyBorder="1" applyAlignment="1">
      <alignment horizontal="center"/>
    </xf>
    <xf numFmtId="49" fontId="1" fillId="24" borderId="44" xfId="0" applyNumberFormat="1" applyFont="1" applyFill="1" applyBorder="1" applyAlignment="1">
      <alignment horizontal="center"/>
    </xf>
    <xf numFmtId="49" fontId="1" fillId="20" borderId="35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20" borderId="20" xfId="0" applyNumberFormat="1" applyFont="1" applyFill="1" applyBorder="1" applyAlignment="1">
      <alignment horizontal="center"/>
    </xf>
    <xf numFmtId="49" fontId="1" fillId="20" borderId="47" xfId="0" applyNumberFormat="1" applyFont="1" applyFill="1" applyBorder="1" applyAlignment="1">
      <alignment horizontal="center"/>
    </xf>
    <xf numFmtId="49" fontId="1" fillId="20" borderId="48" xfId="0" applyNumberFormat="1" applyFont="1" applyFill="1" applyBorder="1" applyAlignment="1">
      <alignment horizontal="center"/>
    </xf>
    <xf numFmtId="49" fontId="1" fillId="24" borderId="47" xfId="0" applyNumberFormat="1" applyFont="1" applyFill="1" applyBorder="1" applyAlignment="1">
      <alignment horizontal="center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20" borderId="49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Continuous"/>
    </xf>
    <xf numFmtId="164" fontId="1" fillId="0" borderId="40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8" borderId="50" xfId="0" applyNumberFormat="1" applyFont="1" applyFill="1" applyBorder="1" applyAlignment="1">
      <alignment horizontal="right"/>
    </xf>
    <xf numFmtId="164" fontId="1" fillId="8" borderId="51" xfId="0" applyNumberFormat="1" applyFont="1" applyFill="1" applyBorder="1" applyAlignment="1">
      <alignment horizontal="right"/>
    </xf>
    <xf numFmtId="164" fontId="1" fillId="20" borderId="11" xfId="0" applyNumberFormat="1" applyFont="1" applyFill="1" applyBorder="1" applyAlignment="1">
      <alignment horizontal="right"/>
    </xf>
    <xf numFmtId="164" fontId="1" fillId="20" borderId="52" xfId="0" applyNumberFormat="1" applyFont="1" applyFill="1" applyBorder="1" applyAlignment="1">
      <alignment horizontal="right"/>
    </xf>
    <xf numFmtId="164" fontId="1" fillId="0" borderId="24" xfId="0" applyNumberFormat="1" applyFont="1" applyBorder="1" applyAlignment="1" applyProtection="1">
      <alignment horizontal="right"/>
      <protection locked="0"/>
    </xf>
    <xf numFmtId="164" fontId="1" fillId="4" borderId="24" xfId="0" applyNumberFormat="1" applyFont="1" applyFill="1" applyBorder="1" applyAlignment="1" applyProtection="1">
      <alignment horizontal="right"/>
      <protection/>
    </xf>
    <xf numFmtId="164" fontId="1" fillId="4" borderId="53" xfId="0" applyNumberFormat="1" applyFont="1" applyFill="1" applyBorder="1" applyAlignment="1" applyProtection="1">
      <alignment horizontal="right"/>
      <protection/>
    </xf>
    <xf numFmtId="164" fontId="1" fillId="20" borderId="12" xfId="0" applyNumberFormat="1" applyFont="1" applyFill="1" applyBorder="1" applyAlignment="1">
      <alignment horizontal="right"/>
    </xf>
    <xf numFmtId="164" fontId="1" fillId="4" borderId="54" xfId="0" applyNumberFormat="1" applyFont="1" applyFill="1" applyBorder="1" applyAlignment="1" applyProtection="1">
      <alignment horizontal="right"/>
      <protection/>
    </xf>
    <xf numFmtId="164" fontId="1" fillId="0" borderId="24" xfId="0" applyNumberFormat="1" applyFont="1" applyBorder="1" applyAlignment="1">
      <alignment horizontal="right"/>
    </xf>
    <xf numFmtId="164" fontId="1" fillId="0" borderId="53" xfId="0" applyNumberFormat="1" applyFont="1" applyBorder="1" applyAlignment="1">
      <alignment horizontal="right"/>
    </xf>
    <xf numFmtId="164" fontId="1" fillId="8" borderId="54" xfId="0" applyNumberFormat="1" applyFont="1" applyFill="1" applyBorder="1" applyAlignment="1">
      <alignment horizontal="right"/>
    </xf>
    <xf numFmtId="164" fontId="1" fillId="8" borderId="55" xfId="0" applyNumberFormat="1" applyFont="1" applyFill="1" applyBorder="1" applyAlignment="1">
      <alignment horizontal="right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right"/>
    </xf>
    <xf numFmtId="164" fontId="1" fillId="0" borderId="56" xfId="0" applyNumberFormat="1" applyFont="1" applyBorder="1" applyAlignment="1" applyProtection="1">
      <alignment horizontal="right"/>
      <protection locked="0"/>
    </xf>
    <xf numFmtId="164" fontId="1" fillId="4" borderId="56" xfId="0" applyNumberFormat="1" applyFont="1" applyFill="1" applyBorder="1" applyAlignment="1" applyProtection="1">
      <alignment horizontal="right"/>
      <protection/>
    </xf>
    <xf numFmtId="164" fontId="1" fillId="4" borderId="57" xfId="0" applyNumberFormat="1" applyFont="1" applyFill="1" applyBorder="1" applyAlignment="1" applyProtection="1">
      <alignment horizontal="right"/>
      <protection/>
    </xf>
    <xf numFmtId="164" fontId="1" fillId="0" borderId="50" xfId="0" applyNumberFormat="1" applyFont="1" applyBorder="1" applyAlignment="1" applyProtection="1">
      <alignment horizontal="right"/>
      <protection locked="0"/>
    </xf>
    <xf numFmtId="164" fontId="1" fillId="4" borderId="50" xfId="0" applyNumberFormat="1" applyFont="1" applyFill="1" applyBorder="1" applyAlignment="1" applyProtection="1">
      <alignment horizontal="right"/>
      <protection/>
    </xf>
    <xf numFmtId="164" fontId="1" fillId="4" borderId="51" xfId="0" applyNumberFormat="1" applyFont="1" applyFill="1" applyBorder="1" applyAlignment="1" applyProtection="1">
      <alignment horizontal="right"/>
      <protection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0" borderId="53" xfId="0" applyNumberFormat="1" applyFont="1" applyBorder="1" applyAlignment="1" applyProtection="1">
      <alignment horizontal="right"/>
      <protection locked="0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8" borderId="24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1" fillId="4" borderId="14" xfId="0" applyNumberFormat="1" applyFont="1" applyFill="1" applyBorder="1" applyAlignment="1" applyProtection="1">
      <alignment horizontal="right"/>
      <protection/>
    </xf>
    <xf numFmtId="164" fontId="1" fillId="4" borderId="32" xfId="0" applyNumberFormat="1" applyFont="1" applyFill="1" applyBorder="1" applyAlignment="1" applyProtection="1">
      <alignment horizontal="right"/>
      <protection/>
    </xf>
    <xf numFmtId="164" fontId="1" fillId="8" borderId="54" xfId="0" applyNumberFormat="1" applyFont="1" applyFill="1" applyBorder="1" applyAlignment="1" applyProtection="1">
      <alignment horizontal="right"/>
      <protection locked="0"/>
    </xf>
    <xf numFmtId="164" fontId="1" fillId="8" borderId="55" xfId="0" applyNumberFormat="1" applyFont="1" applyFill="1" applyBorder="1" applyAlignment="1" applyProtection="1">
      <alignment horizontal="right"/>
      <protection locked="0"/>
    </xf>
    <xf numFmtId="164" fontId="1" fillId="20" borderId="58" xfId="0" applyNumberFormat="1" applyFont="1" applyFill="1" applyBorder="1" applyAlignment="1">
      <alignment horizontal="right"/>
    </xf>
    <xf numFmtId="164" fontId="1" fillId="24" borderId="24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>
      <alignment horizontal="right"/>
    </xf>
    <xf numFmtId="164" fontId="1" fillId="24" borderId="55" xfId="0" applyNumberFormat="1" applyFont="1" applyFill="1" applyBorder="1" applyAlignment="1">
      <alignment horizontal="right"/>
    </xf>
    <xf numFmtId="164" fontId="1" fillId="24" borderId="12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50" xfId="0" applyNumberFormat="1" applyFont="1" applyFill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164" fontId="1" fillId="0" borderId="58" xfId="0" applyNumberFormat="1" applyFont="1" applyBorder="1" applyAlignment="1">
      <alignment horizontal="right"/>
    </xf>
    <xf numFmtId="164" fontId="1" fillId="20" borderId="12" xfId="0" applyNumberFormat="1" applyFont="1" applyFill="1" applyBorder="1" applyAlignment="1" applyProtection="1">
      <alignment horizontal="right"/>
      <protection locked="0"/>
    </xf>
    <xf numFmtId="164" fontId="1" fillId="20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24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25" borderId="16" xfId="0" applyFont="1" applyFill="1" applyBorder="1" applyAlignment="1" applyProtection="1">
      <alignment horizontal="left" wrapText="1" indent="3"/>
      <protection locked="0"/>
    </xf>
    <xf numFmtId="49" fontId="1" fillId="26" borderId="44" xfId="0" applyNumberFormat="1" applyFont="1" applyFill="1" applyBorder="1" applyAlignment="1" applyProtection="1">
      <alignment horizontal="center"/>
      <protection locked="0"/>
    </xf>
    <xf numFmtId="164" fontId="1" fillId="26" borderId="54" xfId="0" applyNumberFormat="1" applyFont="1" applyFill="1" applyBorder="1" applyAlignment="1" applyProtection="1">
      <alignment horizontal="right"/>
      <protection locked="0"/>
    </xf>
    <xf numFmtId="164" fontId="1" fillId="27" borderId="54" xfId="0" applyNumberFormat="1" applyFont="1" applyFill="1" applyBorder="1" applyAlignment="1" applyProtection="1">
      <alignment horizontal="right"/>
      <protection/>
    </xf>
    <xf numFmtId="164" fontId="1" fillId="27" borderId="55" xfId="0" applyNumberFormat="1" applyFont="1" applyFill="1" applyBorder="1" applyAlignment="1" applyProtection="1">
      <alignment horizontal="right"/>
      <protection/>
    </xf>
    <xf numFmtId="0" fontId="1" fillId="25" borderId="31" xfId="0" applyFont="1" applyFill="1" applyBorder="1" applyAlignment="1" applyProtection="1">
      <alignment horizontal="left" wrapText="1" indent="3"/>
      <protection locked="0"/>
    </xf>
    <xf numFmtId="49" fontId="1" fillId="26" borderId="59" xfId="0" applyNumberFormat="1" applyFont="1" applyFill="1" applyBorder="1" applyAlignment="1" applyProtection="1">
      <alignment horizontal="center"/>
      <protection locked="0"/>
    </xf>
    <xf numFmtId="164" fontId="1" fillId="27" borderId="24" xfId="0" applyNumberFormat="1" applyFont="1" applyFill="1" applyBorder="1" applyAlignment="1" applyProtection="1">
      <alignment horizontal="right"/>
      <protection/>
    </xf>
    <xf numFmtId="164" fontId="1" fillId="27" borderId="53" xfId="0" applyNumberFormat="1" applyFont="1" applyFill="1" applyBorder="1" applyAlignment="1" applyProtection="1">
      <alignment horizontal="right"/>
      <protection/>
    </xf>
    <xf numFmtId="0" fontId="1" fillId="25" borderId="30" xfId="0" applyFont="1" applyFill="1" applyBorder="1" applyAlignment="1" applyProtection="1">
      <alignment horizontal="left" wrapText="1" indent="3"/>
      <protection locked="0"/>
    </xf>
    <xf numFmtId="49" fontId="1" fillId="26" borderId="26" xfId="0" applyNumberFormat="1" applyFont="1" applyFill="1" applyBorder="1" applyAlignment="1" applyProtection="1">
      <alignment horizontal="center"/>
      <protection locked="0"/>
    </xf>
    <xf numFmtId="164" fontId="1" fillId="26" borderId="24" xfId="0" applyNumberFormat="1" applyFont="1" applyFill="1" applyBorder="1" applyAlignment="1" applyProtection="1">
      <alignment horizontal="right"/>
      <protection locked="0"/>
    </xf>
    <xf numFmtId="0" fontId="1" fillId="25" borderId="31" xfId="0" applyFont="1" applyFill="1" applyBorder="1" applyAlignment="1" applyProtection="1">
      <alignment horizontal="left" wrapText="1" indent="2"/>
      <protection locked="0"/>
    </xf>
    <xf numFmtId="49" fontId="1" fillId="26" borderId="42" xfId="0" applyNumberFormat="1" applyFont="1" applyFill="1" applyBorder="1" applyAlignment="1" applyProtection="1">
      <alignment horizontal="center"/>
      <protection locked="0"/>
    </xf>
    <xf numFmtId="49" fontId="1" fillId="25" borderId="26" xfId="0" applyNumberFormat="1" applyFont="1" applyFill="1" applyBorder="1" applyAlignment="1" applyProtection="1">
      <alignment horizontal="center"/>
      <protection locked="0"/>
    </xf>
    <xf numFmtId="164" fontId="1" fillId="25" borderId="24" xfId="0" applyNumberFormat="1" applyFont="1" applyFill="1" applyBorder="1" applyAlignment="1" applyProtection="1">
      <alignment horizontal="right"/>
      <protection locked="0"/>
    </xf>
    <xf numFmtId="49" fontId="1" fillId="25" borderId="35" xfId="0" applyNumberFormat="1" applyFont="1" applyFill="1" applyBorder="1" applyAlignment="1" applyProtection="1">
      <alignment horizontal="center"/>
      <protection locked="0"/>
    </xf>
    <xf numFmtId="164" fontId="1" fillId="25" borderId="12" xfId="0" applyNumberFormat="1" applyFont="1" applyFill="1" applyBorder="1" applyAlignment="1" applyProtection="1">
      <alignment horizontal="right"/>
      <protection locked="0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zoomScalePageLayoutView="0" workbookViewId="0" topLeftCell="A1">
      <pane ySplit="7" topLeftCell="BM62" activePane="bottomLeft" state="frozen"/>
      <selection pane="topLeft" activeCell="A1" sqref="A1"/>
      <selection pane="bottomLeft" activeCell="A76" sqref="A76"/>
    </sheetView>
  </sheetViews>
  <sheetFormatPr defaultColWidth="9.00390625" defaultRowHeight="12.75"/>
  <cols>
    <col min="1" max="1" width="6.625" style="1" customWidth="1"/>
    <col min="2" max="2" width="27.25390625" style="1" customWidth="1"/>
    <col min="3" max="3" width="4.625" style="1" customWidth="1"/>
    <col min="4" max="4" width="16.875" style="27" customWidth="1"/>
    <col min="5" max="9" width="16.875" style="3" customWidth="1"/>
    <col min="10" max="16384" width="9.125" style="3" customWidth="1"/>
  </cols>
  <sheetData>
    <row r="1" spans="3:9" ht="13.5" customHeight="1">
      <c r="C1" s="2"/>
      <c r="E1" s="158" t="s">
        <v>0</v>
      </c>
      <c r="H1" s="4"/>
      <c r="I1" s="159" t="s">
        <v>166</v>
      </c>
    </row>
    <row r="2" spans="1:9" ht="12.7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</row>
    <row r="3" ht="6" customHeight="1">
      <c r="D3" s="45"/>
    </row>
    <row r="4" spans="1:9" ht="12.75" customHeight="1">
      <c r="A4" s="6" t="s">
        <v>2</v>
      </c>
      <c r="B4" s="7" t="s">
        <v>3</v>
      </c>
      <c r="C4" s="7" t="s">
        <v>4</v>
      </c>
      <c r="D4" s="189" t="s">
        <v>5</v>
      </c>
      <c r="E4" s="190"/>
      <c r="F4" s="191"/>
      <c r="G4" s="189" t="s">
        <v>6</v>
      </c>
      <c r="H4" s="190"/>
      <c r="I4" s="190"/>
    </row>
    <row r="5" spans="1:9" ht="12" customHeight="1">
      <c r="A5" s="8" t="s">
        <v>7</v>
      </c>
      <c r="B5" s="9" t="s">
        <v>8</v>
      </c>
      <c r="C5" s="9" t="s">
        <v>9</v>
      </c>
      <c r="D5" s="192" t="s">
        <v>10</v>
      </c>
      <c r="E5" s="192" t="s">
        <v>11</v>
      </c>
      <c r="F5" s="192" t="s">
        <v>12</v>
      </c>
      <c r="G5" s="192" t="s">
        <v>10</v>
      </c>
      <c r="H5" s="192" t="s">
        <v>11</v>
      </c>
      <c r="I5" s="195" t="s">
        <v>12</v>
      </c>
    </row>
    <row r="6" spans="1:9" ht="12" customHeight="1">
      <c r="A6" s="8" t="s">
        <v>13</v>
      </c>
      <c r="B6" s="9" t="s">
        <v>14</v>
      </c>
      <c r="C6" s="9" t="s">
        <v>15</v>
      </c>
      <c r="D6" s="193"/>
      <c r="E6" s="193"/>
      <c r="F6" s="193"/>
      <c r="G6" s="193"/>
      <c r="H6" s="193"/>
      <c r="I6" s="196"/>
    </row>
    <row r="7" spans="1:9" ht="12" customHeight="1">
      <c r="A7" s="8" t="s">
        <v>16</v>
      </c>
      <c r="B7" s="31"/>
      <c r="C7" s="9"/>
      <c r="D7" s="194"/>
      <c r="E7" s="194"/>
      <c r="F7" s="194"/>
      <c r="G7" s="194"/>
      <c r="H7" s="194"/>
      <c r="I7" s="197"/>
    </row>
    <row r="8" spans="1:9" ht="12" customHeight="1" thickBot="1">
      <c r="A8" s="6">
        <v>1</v>
      </c>
      <c r="B8" s="10">
        <v>2</v>
      </c>
      <c r="C8" s="10">
        <v>3</v>
      </c>
      <c r="D8" s="11">
        <v>4</v>
      </c>
      <c r="E8" s="11">
        <v>5</v>
      </c>
      <c r="F8" s="11">
        <v>6</v>
      </c>
      <c r="G8" s="12">
        <v>7</v>
      </c>
      <c r="H8" s="12">
        <v>8</v>
      </c>
      <c r="I8" s="13">
        <v>9</v>
      </c>
    </row>
    <row r="9" spans="1:9" ht="22.5">
      <c r="A9" s="39" t="s">
        <v>17</v>
      </c>
      <c r="B9" s="40" t="s">
        <v>18</v>
      </c>
      <c r="C9" s="87" t="s">
        <v>19</v>
      </c>
      <c r="D9" s="115">
        <f aca="true" t="shared" si="0" ref="D9:I9">D11+D14+SUM(D15:D16)</f>
        <v>0</v>
      </c>
      <c r="E9" s="115">
        <f t="shared" si="0"/>
        <v>150870989.99</v>
      </c>
      <c r="F9" s="115">
        <f t="shared" si="0"/>
        <v>150870989.99</v>
      </c>
      <c r="G9" s="115">
        <f t="shared" si="0"/>
        <v>0</v>
      </c>
      <c r="H9" s="115">
        <f t="shared" si="0"/>
        <v>150870989.99</v>
      </c>
      <c r="I9" s="116">
        <f t="shared" si="0"/>
        <v>150870989.99</v>
      </c>
    </row>
    <row r="10" spans="1:9" ht="9.75" customHeight="1">
      <c r="A10" s="41"/>
      <c r="B10" s="30" t="s">
        <v>20</v>
      </c>
      <c r="C10" s="88"/>
      <c r="D10" s="117"/>
      <c r="E10" s="117"/>
      <c r="F10" s="117"/>
      <c r="G10" s="117"/>
      <c r="H10" s="117"/>
      <c r="I10" s="118"/>
    </row>
    <row r="11" spans="1:9" ht="11.25">
      <c r="A11" s="41"/>
      <c r="B11" s="42" t="s">
        <v>21</v>
      </c>
      <c r="C11" s="89" t="s">
        <v>22</v>
      </c>
      <c r="D11" s="119"/>
      <c r="E11" s="119">
        <v>150870989.99</v>
      </c>
      <c r="F11" s="120">
        <f>D11+E11</f>
        <v>150870989.99</v>
      </c>
      <c r="G11" s="119"/>
      <c r="H11" s="119">
        <v>150870989.99</v>
      </c>
      <c r="I11" s="121">
        <f>G11+H11</f>
        <v>150870989.99</v>
      </c>
    </row>
    <row r="12" spans="1:9" ht="9.75" customHeight="1">
      <c r="A12" s="41"/>
      <c r="B12" s="38" t="s">
        <v>23</v>
      </c>
      <c r="C12" s="90"/>
      <c r="D12" s="117"/>
      <c r="E12" s="117"/>
      <c r="F12" s="122"/>
      <c r="G12" s="117"/>
      <c r="H12" s="117"/>
      <c r="I12" s="118"/>
    </row>
    <row r="13" spans="1:9" ht="11.25">
      <c r="A13" s="41"/>
      <c r="B13" s="43" t="s">
        <v>24</v>
      </c>
      <c r="C13" s="91" t="s">
        <v>25</v>
      </c>
      <c r="D13" s="119">
        <v>0</v>
      </c>
      <c r="E13" s="119">
        <v>150870989.99</v>
      </c>
      <c r="F13" s="120">
        <f>D13+E13</f>
        <v>150870989.99</v>
      </c>
      <c r="G13" s="119"/>
      <c r="H13" s="119">
        <v>150870989.99</v>
      </c>
      <c r="I13" s="121">
        <f>G13+H13</f>
        <v>150870989.99</v>
      </c>
    </row>
    <row r="14" spans="1:9" ht="11.25">
      <c r="A14" s="41"/>
      <c r="B14" s="44" t="s">
        <v>26</v>
      </c>
      <c r="C14" s="91" t="s">
        <v>27</v>
      </c>
      <c r="D14" s="119"/>
      <c r="E14" s="119">
        <v>0</v>
      </c>
      <c r="F14" s="120">
        <f>D14+E14</f>
        <v>0</v>
      </c>
      <c r="G14" s="119"/>
      <c r="H14" s="119">
        <v>0</v>
      </c>
      <c r="I14" s="121">
        <f>G14+H14</f>
        <v>0</v>
      </c>
    </row>
    <row r="15" spans="1:9" ht="11.25">
      <c r="A15" s="41"/>
      <c r="B15" s="83" t="s">
        <v>176</v>
      </c>
      <c r="C15" s="92" t="s">
        <v>178</v>
      </c>
      <c r="D15" s="119"/>
      <c r="E15" s="119">
        <v>0</v>
      </c>
      <c r="F15" s="123">
        <f>D15+E15</f>
        <v>0</v>
      </c>
      <c r="G15" s="119"/>
      <c r="H15" s="119">
        <v>0</v>
      </c>
      <c r="I15" s="121">
        <f>G15+H15</f>
        <v>0</v>
      </c>
    </row>
    <row r="16" spans="1:9" ht="0" customHeight="1" hidden="1">
      <c r="A16" s="57"/>
      <c r="B16" s="14"/>
      <c r="C16" s="93"/>
      <c r="D16" s="124"/>
      <c r="E16" s="124"/>
      <c r="F16" s="124"/>
      <c r="G16" s="124"/>
      <c r="H16" s="124"/>
      <c r="I16" s="125"/>
    </row>
    <row r="17" spans="1:9" ht="22.5">
      <c r="A17" s="56" t="s">
        <v>28</v>
      </c>
      <c r="B17" s="40" t="s">
        <v>29</v>
      </c>
      <c r="C17" s="94" t="s">
        <v>30</v>
      </c>
      <c r="D17" s="126">
        <f aca="true" t="shared" si="1" ref="D17:I17">SUM(D19:D20)</f>
        <v>0</v>
      </c>
      <c r="E17" s="126">
        <f t="shared" si="1"/>
        <v>0</v>
      </c>
      <c r="F17" s="126">
        <f t="shared" si="1"/>
        <v>0</v>
      </c>
      <c r="G17" s="126">
        <f t="shared" si="1"/>
        <v>0</v>
      </c>
      <c r="H17" s="126">
        <f t="shared" si="1"/>
        <v>0</v>
      </c>
      <c r="I17" s="127">
        <f t="shared" si="1"/>
        <v>0</v>
      </c>
    </row>
    <row r="18" spans="1:9" ht="9.75" customHeight="1">
      <c r="A18" s="41"/>
      <c r="B18" s="55" t="s">
        <v>20</v>
      </c>
      <c r="C18" s="90"/>
      <c r="D18" s="117"/>
      <c r="E18" s="117"/>
      <c r="F18" s="117"/>
      <c r="G18" s="117"/>
      <c r="H18" s="117"/>
      <c r="I18" s="118"/>
    </row>
    <row r="19" spans="1:9" ht="12.75" customHeight="1">
      <c r="A19" s="41"/>
      <c r="B19" s="174"/>
      <c r="C19" s="178"/>
      <c r="D19" s="179"/>
      <c r="E19" s="179"/>
      <c r="F19" s="169">
        <f>D19+E19</f>
        <v>0</v>
      </c>
      <c r="G19" s="179"/>
      <c r="H19" s="179"/>
      <c r="I19" s="170">
        <f>G19+H19</f>
        <v>0</v>
      </c>
    </row>
    <row r="20" spans="1:9" ht="0" customHeight="1" hidden="1">
      <c r="A20" s="57"/>
      <c r="B20" s="33"/>
      <c r="C20" s="96"/>
      <c r="D20" s="129"/>
      <c r="E20" s="129"/>
      <c r="F20" s="124"/>
      <c r="G20" s="129"/>
      <c r="H20" s="129"/>
      <c r="I20" s="130"/>
    </row>
    <row r="21" spans="1:9" ht="11.25">
      <c r="A21" s="56" t="s">
        <v>31</v>
      </c>
      <c r="B21" s="40" t="s">
        <v>32</v>
      </c>
      <c r="C21" s="94" t="s">
        <v>33</v>
      </c>
      <c r="D21" s="126">
        <f aca="true" t="shared" si="2" ref="D21:I21">SUM(D23:D24)</f>
        <v>0</v>
      </c>
      <c r="E21" s="126">
        <f t="shared" si="2"/>
        <v>39</v>
      </c>
      <c r="F21" s="126">
        <f t="shared" si="2"/>
        <v>39</v>
      </c>
      <c r="G21" s="126">
        <f t="shared" si="2"/>
        <v>0</v>
      </c>
      <c r="H21" s="126">
        <f t="shared" si="2"/>
        <v>157</v>
      </c>
      <c r="I21" s="127">
        <f t="shared" si="2"/>
        <v>157</v>
      </c>
    </row>
    <row r="22" spans="1:9" ht="9.75" customHeight="1">
      <c r="A22" s="41"/>
      <c r="B22" s="55" t="s">
        <v>20</v>
      </c>
      <c r="C22" s="90"/>
      <c r="D22" s="117"/>
      <c r="E22" s="117"/>
      <c r="F22" s="117"/>
      <c r="G22" s="117"/>
      <c r="H22" s="117"/>
      <c r="I22" s="118"/>
    </row>
    <row r="23" spans="1:9" ht="11.25">
      <c r="A23" s="41"/>
      <c r="B23" s="84" t="s">
        <v>176</v>
      </c>
      <c r="C23" s="95" t="s">
        <v>177</v>
      </c>
      <c r="D23" s="119"/>
      <c r="E23" s="119">
        <v>39</v>
      </c>
      <c r="F23" s="120">
        <f>D23+E23</f>
        <v>39</v>
      </c>
      <c r="G23" s="119"/>
      <c r="H23" s="119">
        <v>157</v>
      </c>
      <c r="I23" s="121">
        <f>G23+H23</f>
        <v>157</v>
      </c>
    </row>
    <row r="24" spans="1:9" ht="0" customHeight="1" hidden="1">
      <c r="A24" s="57"/>
      <c r="B24" s="34"/>
      <c r="C24" s="96"/>
      <c r="D24" s="129"/>
      <c r="E24" s="129"/>
      <c r="F24" s="124"/>
      <c r="G24" s="129"/>
      <c r="H24" s="129"/>
      <c r="I24" s="130"/>
    </row>
    <row r="25" spans="1:9" ht="33.75">
      <c r="A25" s="56" t="s">
        <v>34</v>
      </c>
      <c r="B25" s="40" t="s">
        <v>173</v>
      </c>
      <c r="C25" s="94" t="s">
        <v>35</v>
      </c>
      <c r="D25" s="126">
        <f aca="true" t="shared" si="3" ref="D25:I25">SUM(D27:D28)</f>
        <v>0</v>
      </c>
      <c r="E25" s="126">
        <f t="shared" si="3"/>
        <v>0</v>
      </c>
      <c r="F25" s="126">
        <f t="shared" si="3"/>
        <v>0</v>
      </c>
      <c r="G25" s="126">
        <f t="shared" si="3"/>
        <v>0</v>
      </c>
      <c r="H25" s="126">
        <f t="shared" si="3"/>
        <v>0</v>
      </c>
      <c r="I25" s="127">
        <f t="shared" si="3"/>
        <v>0</v>
      </c>
    </row>
    <row r="26" spans="1:9" ht="9.75" customHeight="1">
      <c r="A26" s="41"/>
      <c r="B26" s="55" t="s">
        <v>20</v>
      </c>
      <c r="C26" s="90"/>
      <c r="D26" s="117"/>
      <c r="E26" s="117"/>
      <c r="F26" s="117"/>
      <c r="G26" s="117"/>
      <c r="H26" s="117"/>
      <c r="I26" s="118"/>
    </row>
    <row r="27" spans="1:9" ht="12.75" customHeight="1">
      <c r="A27" s="41"/>
      <c r="B27" s="174"/>
      <c r="C27" s="178"/>
      <c r="D27" s="179"/>
      <c r="E27" s="179"/>
      <c r="F27" s="169">
        <f>D27+E27</f>
        <v>0</v>
      </c>
      <c r="G27" s="179"/>
      <c r="H27" s="179"/>
      <c r="I27" s="170">
        <f>G27+H27</f>
        <v>0</v>
      </c>
    </row>
    <row r="28" spans="1:9" ht="0" customHeight="1" hidden="1">
      <c r="A28" s="57"/>
      <c r="B28" s="33"/>
      <c r="C28" s="96"/>
      <c r="D28" s="129"/>
      <c r="E28" s="129"/>
      <c r="F28" s="124"/>
      <c r="G28" s="129"/>
      <c r="H28" s="129"/>
      <c r="I28" s="130"/>
    </row>
    <row r="29" spans="1:9" ht="45">
      <c r="A29" s="56" t="s">
        <v>36</v>
      </c>
      <c r="B29" s="40" t="s">
        <v>37</v>
      </c>
      <c r="C29" s="94" t="s">
        <v>38</v>
      </c>
      <c r="D29" s="126">
        <f aca="true" t="shared" si="4" ref="D29:I29">D31+D36+SUM(D39:D40)</f>
        <v>0</v>
      </c>
      <c r="E29" s="126">
        <f t="shared" si="4"/>
        <v>0</v>
      </c>
      <c r="F29" s="126">
        <f t="shared" si="4"/>
        <v>0</v>
      </c>
      <c r="G29" s="126">
        <f t="shared" si="4"/>
        <v>0</v>
      </c>
      <c r="H29" s="126">
        <f t="shared" si="4"/>
        <v>0</v>
      </c>
      <c r="I29" s="127">
        <f t="shared" si="4"/>
        <v>0</v>
      </c>
    </row>
    <row r="30" spans="1:9" ht="9.75" customHeight="1">
      <c r="A30" s="41"/>
      <c r="B30" s="30" t="s">
        <v>20</v>
      </c>
      <c r="C30" s="90"/>
      <c r="D30" s="117"/>
      <c r="E30" s="117"/>
      <c r="F30" s="117"/>
      <c r="G30" s="117"/>
      <c r="H30" s="117"/>
      <c r="I30" s="118"/>
    </row>
    <row r="31" spans="1:9" ht="11.25">
      <c r="A31" s="41"/>
      <c r="B31" s="42" t="s">
        <v>39</v>
      </c>
      <c r="C31" s="91" t="s">
        <v>40</v>
      </c>
      <c r="D31" s="119"/>
      <c r="E31" s="119"/>
      <c r="F31" s="120">
        <f>D31+E31</f>
        <v>0</v>
      </c>
      <c r="G31" s="119"/>
      <c r="H31" s="119"/>
      <c r="I31" s="121">
        <f>G31+H31</f>
        <v>0</v>
      </c>
    </row>
    <row r="32" spans="1:9" ht="9.75" customHeight="1">
      <c r="A32" s="41"/>
      <c r="B32" s="38" t="s">
        <v>23</v>
      </c>
      <c r="C32" s="90"/>
      <c r="D32" s="117"/>
      <c r="E32" s="117"/>
      <c r="F32" s="122"/>
      <c r="G32" s="117"/>
      <c r="H32" s="117"/>
      <c r="I32" s="118"/>
    </row>
    <row r="33" spans="1:9" ht="23.25" thickBot="1">
      <c r="A33" s="58"/>
      <c r="B33" s="59" t="s">
        <v>41</v>
      </c>
      <c r="C33" s="97" t="s">
        <v>42</v>
      </c>
      <c r="D33" s="131"/>
      <c r="E33" s="131"/>
      <c r="F33" s="132">
        <f>D33+E33</f>
        <v>0</v>
      </c>
      <c r="G33" s="131"/>
      <c r="H33" s="131"/>
      <c r="I33" s="133">
        <f>G33+H33</f>
        <v>0</v>
      </c>
    </row>
    <row r="34" spans="1:9" s="47" customFormat="1" ht="15" customHeight="1">
      <c r="A34" s="15"/>
      <c r="B34" s="35"/>
      <c r="C34" s="15"/>
      <c r="D34" s="46"/>
      <c r="E34" s="16"/>
      <c r="F34" s="16"/>
      <c r="G34" s="16"/>
      <c r="H34" s="17"/>
      <c r="I34" s="160" t="s">
        <v>167</v>
      </c>
    </row>
    <row r="35" spans="1:9" ht="12" customHeight="1" thickBot="1">
      <c r="A35" s="18">
        <v>1</v>
      </c>
      <c r="B35" s="10">
        <v>2</v>
      </c>
      <c r="C35" s="10">
        <v>3</v>
      </c>
      <c r="D35" s="7">
        <v>4</v>
      </c>
      <c r="E35" s="7">
        <v>5</v>
      </c>
      <c r="F35" s="7">
        <v>6</v>
      </c>
      <c r="G35" s="6">
        <v>7</v>
      </c>
      <c r="H35" s="7">
        <v>8</v>
      </c>
      <c r="I35" s="6">
        <v>9</v>
      </c>
    </row>
    <row r="36" spans="1:9" ht="11.25">
      <c r="A36" s="39" t="s">
        <v>36</v>
      </c>
      <c r="B36" s="60" t="s">
        <v>43</v>
      </c>
      <c r="C36" s="98" t="s">
        <v>44</v>
      </c>
      <c r="D36" s="134"/>
      <c r="E36" s="134"/>
      <c r="F36" s="135">
        <f>D36+E36</f>
        <v>0</v>
      </c>
      <c r="G36" s="134"/>
      <c r="H36" s="134"/>
      <c r="I36" s="136">
        <f>G36+H36</f>
        <v>0</v>
      </c>
    </row>
    <row r="37" spans="1:9" ht="9.75" customHeight="1">
      <c r="A37" s="41"/>
      <c r="B37" s="38" t="s">
        <v>23</v>
      </c>
      <c r="C37" s="90"/>
      <c r="D37" s="117"/>
      <c r="E37" s="117"/>
      <c r="F37" s="117"/>
      <c r="G37" s="117"/>
      <c r="H37" s="117"/>
      <c r="I37" s="118"/>
    </row>
    <row r="38" spans="1:9" ht="22.5">
      <c r="A38" s="41"/>
      <c r="B38" s="43" t="s">
        <v>41</v>
      </c>
      <c r="C38" s="91" t="s">
        <v>45</v>
      </c>
      <c r="D38" s="119"/>
      <c r="E38" s="119"/>
      <c r="F38" s="120">
        <f>D38+E38</f>
        <v>0</v>
      </c>
      <c r="G38" s="119"/>
      <c r="H38" s="119"/>
      <c r="I38" s="121">
        <f>G38+H38</f>
        <v>0</v>
      </c>
    </row>
    <row r="39" spans="1:9" ht="12.75" customHeight="1">
      <c r="A39" s="41"/>
      <c r="B39" s="171"/>
      <c r="C39" s="176"/>
      <c r="D39" s="177"/>
      <c r="E39" s="177"/>
      <c r="F39" s="169">
        <f>D39+E39</f>
        <v>0</v>
      </c>
      <c r="G39" s="177"/>
      <c r="H39" s="177"/>
      <c r="I39" s="170">
        <f>G39+H39</f>
        <v>0</v>
      </c>
    </row>
    <row r="40" spans="1:9" s="47" customFormat="1" ht="0" customHeight="1" hidden="1">
      <c r="A40" s="57"/>
      <c r="B40" s="32"/>
      <c r="C40" s="99"/>
      <c r="D40" s="137"/>
      <c r="E40" s="137"/>
      <c r="F40" s="119">
        <f>D40+E40</f>
        <v>0</v>
      </c>
      <c r="G40" s="137"/>
      <c r="H40" s="137"/>
      <c r="I40" s="138">
        <f>G40+H40</f>
        <v>0</v>
      </c>
    </row>
    <row r="41" spans="1:9" ht="33.75">
      <c r="A41" s="61" t="s">
        <v>46</v>
      </c>
      <c r="B41" s="62" t="s">
        <v>47</v>
      </c>
      <c r="C41" s="94" t="s">
        <v>48</v>
      </c>
      <c r="D41" s="139"/>
      <c r="E41" s="139"/>
      <c r="F41" s="120">
        <f>D41+E41</f>
        <v>0</v>
      </c>
      <c r="G41" s="139"/>
      <c r="H41" s="139"/>
      <c r="I41" s="121">
        <f>G41+H41</f>
        <v>0</v>
      </c>
    </row>
    <row r="42" spans="1:9" ht="22.5">
      <c r="A42" s="41" t="s">
        <v>49</v>
      </c>
      <c r="B42" s="40" t="s">
        <v>164</v>
      </c>
      <c r="C42" s="91" t="s">
        <v>50</v>
      </c>
      <c r="D42" s="140">
        <f aca="true" t="shared" si="5" ref="D42:I42">SUM(D44:D45)</f>
        <v>0</v>
      </c>
      <c r="E42" s="140">
        <f t="shared" si="5"/>
        <v>0</v>
      </c>
      <c r="F42" s="140">
        <f t="shared" si="5"/>
        <v>0</v>
      </c>
      <c r="G42" s="140">
        <f t="shared" si="5"/>
        <v>0</v>
      </c>
      <c r="H42" s="140">
        <f t="shared" si="5"/>
        <v>0</v>
      </c>
      <c r="I42" s="127">
        <f t="shared" si="5"/>
        <v>0</v>
      </c>
    </row>
    <row r="43" spans="1:9" ht="9.75" customHeight="1">
      <c r="A43" s="41"/>
      <c r="B43" s="55" t="s">
        <v>20</v>
      </c>
      <c r="C43" s="90"/>
      <c r="D43" s="117"/>
      <c r="E43" s="117"/>
      <c r="F43" s="117"/>
      <c r="G43" s="117"/>
      <c r="H43" s="117"/>
      <c r="I43" s="118"/>
    </row>
    <row r="44" spans="1:9" ht="11.25">
      <c r="A44" s="41"/>
      <c r="B44" s="42" t="s">
        <v>51</v>
      </c>
      <c r="C44" s="91" t="s">
        <v>52</v>
      </c>
      <c r="D44" s="119"/>
      <c r="E44" s="119"/>
      <c r="F44" s="120">
        <f>D44+E44</f>
        <v>0</v>
      </c>
      <c r="G44" s="119"/>
      <c r="H44" s="119"/>
      <c r="I44" s="121">
        <f>G44+H44</f>
        <v>0</v>
      </c>
    </row>
    <row r="45" spans="1:9" ht="11.25">
      <c r="A45" s="57"/>
      <c r="B45" s="63" t="s">
        <v>53</v>
      </c>
      <c r="C45" s="90" t="s">
        <v>54</v>
      </c>
      <c r="D45" s="141"/>
      <c r="E45" s="141"/>
      <c r="F45" s="120">
        <f>D45+E45</f>
        <v>0</v>
      </c>
      <c r="G45" s="141"/>
      <c r="H45" s="141"/>
      <c r="I45" s="121">
        <f>G45+H45</f>
        <v>0</v>
      </c>
    </row>
    <row r="46" spans="1:9" ht="11.25">
      <c r="A46" s="61" t="s">
        <v>55</v>
      </c>
      <c r="B46" s="62" t="s">
        <v>56</v>
      </c>
      <c r="C46" s="94" t="s">
        <v>57</v>
      </c>
      <c r="D46" s="139"/>
      <c r="E46" s="139"/>
      <c r="F46" s="120">
        <f>D46+E46</f>
        <v>0</v>
      </c>
      <c r="G46" s="139"/>
      <c r="H46" s="139"/>
      <c r="I46" s="121">
        <f>G46+H46</f>
        <v>0</v>
      </c>
    </row>
    <row r="47" spans="1:9" ht="33.75">
      <c r="A47" s="61" t="s">
        <v>58</v>
      </c>
      <c r="B47" s="62" t="s">
        <v>59</v>
      </c>
      <c r="C47" s="94" t="s">
        <v>60</v>
      </c>
      <c r="D47" s="139"/>
      <c r="E47" s="139"/>
      <c r="F47" s="120">
        <f>D47+E47</f>
        <v>0</v>
      </c>
      <c r="G47" s="139"/>
      <c r="H47" s="139"/>
      <c r="I47" s="121">
        <f>G47+H47</f>
        <v>0</v>
      </c>
    </row>
    <row r="48" spans="1:9" ht="22.5">
      <c r="A48" s="56" t="s">
        <v>61</v>
      </c>
      <c r="B48" s="40" t="s">
        <v>62</v>
      </c>
      <c r="C48" s="94" t="s">
        <v>63</v>
      </c>
      <c r="D48" s="126">
        <f aca="true" t="shared" si="6" ref="D48:I48">SUM(D50:D54)</f>
        <v>0</v>
      </c>
      <c r="E48" s="126">
        <f t="shared" si="6"/>
        <v>0</v>
      </c>
      <c r="F48" s="126">
        <f t="shared" si="6"/>
        <v>0</v>
      </c>
      <c r="G48" s="126">
        <f t="shared" si="6"/>
        <v>0</v>
      </c>
      <c r="H48" s="126">
        <f t="shared" si="6"/>
        <v>0</v>
      </c>
      <c r="I48" s="127">
        <f t="shared" si="6"/>
        <v>0</v>
      </c>
    </row>
    <row r="49" spans="1:9" ht="9.75" customHeight="1">
      <c r="A49" s="41"/>
      <c r="B49" s="64" t="s">
        <v>20</v>
      </c>
      <c r="C49" s="90"/>
      <c r="D49" s="117"/>
      <c r="E49" s="117"/>
      <c r="F49" s="117"/>
      <c r="G49" s="117"/>
      <c r="H49" s="117"/>
      <c r="I49" s="118"/>
    </row>
    <row r="50" spans="1:9" ht="11.25">
      <c r="A50" s="41"/>
      <c r="B50" s="42" t="s">
        <v>64</v>
      </c>
      <c r="C50" s="100" t="s">
        <v>65</v>
      </c>
      <c r="D50" s="128"/>
      <c r="E50" s="128"/>
      <c r="F50" s="120">
        <f>D50+E50</f>
        <v>0</v>
      </c>
      <c r="G50" s="119"/>
      <c r="H50" s="119"/>
      <c r="I50" s="121">
        <f>G50+H50</f>
        <v>0</v>
      </c>
    </row>
    <row r="51" spans="1:9" ht="11.25">
      <c r="A51" s="41"/>
      <c r="B51" s="44" t="s">
        <v>66</v>
      </c>
      <c r="C51" s="94" t="s">
        <v>67</v>
      </c>
      <c r="D51" s="139"/>
      <c r="E51" s="139"/>
      <c r="F51" s="120">
        <f>D51+E51</f>
        <v>0</v>
      </c>
      <c r="G51" s="139"/>
      <c r="H51" s="139"/>
      <c r="I51" s="121">
        <f>G51+H51</f>
        <v>0</v>
      </c>
    </row>
    <row r="52" spans="1:9" ht="11.25">
      <c r="A52" s="41"/>
      <c r="B52" s="44" t="s">
        <v>68</v>
      </c>
      <c r="C52" s="94" t="s">
        <v>69</v>
      </c>
      <c r="D52" s="139"/>
      <c r="E52" s="139"/>
      <c r="F52" s="120">
        <f>D52+E52</f>
        <v>0</v>
      </c>
      <c r="G52" s="139"/>
      <c r="H52" s="139"/>
      <c r="I52" s="121">
        <f>G52+H52</f>
        <v>0</v>
      </c>
    </row>
    <row r="53" spans="1:9" ht="11.25">
      <c r="A53" s="41"/>
      <c r="B53" s="44" t="s">
        <v>70</v>
      </c>
      <c r="C53" s="94" t="s">
        <v>71</v>
      </c>
      <c r="D53" s="139"/>
      <c r="E53" s="139"/>
      <c r="F53" s="120">
        <f>D53+E53</f>
        <v>0</v>
      </c>
      <c r="G53" s="139"/>
      <c r="H53" s="139"/>
      <c r="I53" s="121">
        <f>G53+H53</f>
        <v>0</v>
      </c>
    </row>
    <row r="54" spans="1:9" ht="11.25">
      <c r="A54" s="57"/>
      <c r="B54" s="63" t="s">
        <v>72</v>
      </c>
      <c r="C54" s="91" t="s">
        <v>73</v>
      </c>
      <c r="D54" s="119"/>
      <c r="E54" s="119"/>
      <c r="F54" s="120">
        <f>D54+E54</f>
        <v>0</v>
      </c>
      <c r="G54" s="139"/>
      <c r="H54" s="139"/>
      <c r="I54" s="121">
        <f>G54+H54</f>
        <v>0</v>
      </c>
    </row>
    <row r="55" spans="1:9" ht="45">
      <c r="A55" s="56" t="s">
        <v>74</v>
      </c>
      <c r="B55" s="40" t="s">
        <v>75</v>
      </c>
      <c r="C55" s="94" t="s">
        <v>76</v>
      </c>
      <c r="D55" s="126">
        <f aca="true" t="shared" si="7" ref="D55:I55">SUM(D57:D58)</f>
        <v>0</v>
      </c>
      <c r="E55" s="126">
        <f t="shared" si="7"/>
        <v>0</v>
      </c>
      <c r="F55" s="126">
        <f t="shared" si="7"/>
        <v>0</v>
      </c>
      <c r="G55" s="126">
        <f t="shared" si="7"/>
        <v>0</v>
      </c>
      <c r="H55" s="126">
        <f t="shared" si="7"/>
        <v>0</v>
      </c>
      <c r="I55" s="127">
        <f t="shared" si="7"/>
        <v>0</v>
      </c>
    </row>
    <row r="56" spans="1:9" ht="9.75" customHeight="1">
      <c r="A56" s="41"/>
      <c r="B56" s="64" t="s">
        <v>20</v>
      </c>
      <c r="C56" s="90"/>
      <c r="D56" s="117"/>
      <c r="E56" s="117"/>
      <c r="F56" s="117"/>
      <c r="G56" s="117"/>
      <c r="H56" s="117"/>
      <c r="I56" s="118"/>
    </row>
    <row r="57" spans="1:9" ht="12.75" customHeight="1">
      <c r="A57" s="41"/>
      <c r="B57" s="174"/>
      <c r="C57" s="176"/>
      <c r="D57" s="177"/>
      <c r="E57" s="177"/>
      <c r="F57" s="169">
        <f>D57+E57</f>
        <v>0</v>
      </c>
      <c r="G57" s="177"/>
      <c r="H57" s="177"/>
      <c r="I57" s="170">
        <f>G57+H57</f>
        <v>0</v>
      </c>
    </row>
    <row r="58" spans="1:9" ht="0" customHeight="1" hidden="1">
      <c r="A58" s="57"/>
      <c r="B58" s="66"/>
      <c r="C58" s="101"/>
      <c r="D58" s="129"/>
      <c r="E58" s="129"/>
      <c r="F58" s="119">
        <f>D58+E58</f>
        <v>0</v>
      </c>
      <c r="G58" s="129"/>
      <c r="H58" s="129"/>
      <c r="I58" s="138">
        <f>G58+H58</f>
        <v>0</v>
      </c>
    </row>
    <row r="59" spans="1:9" ht="12" thickBot="1">
      <c r="A59" s="65" t="s">
        <v>77</v>
      </c>
      <c r="B59" s="62" t="s">
        <v>78</v>
      </c>
      <c r="C59" s="102" t="s">
        <v>79</v>
      </c>
      <c r="D59" s="142"/>
      <c r="E59" s="142"/>
      <c r="F59" s="143">
        <f>D59+E59</f>
        <v>0</v>
      </c>
      <c r="G59" s="142"/>
      <c r="H59" s="142"/>
      <c r="I59" s="144">
        <f>G59+H59</f>
        <v>0</v>
      </c>
    </row>
    <row r="60" spans="1:9" s="47" customFormat="1" ht="15" customHeight="1">
      <c r="A60" s="15"/>
      <c r="B60" s="35"/>
      <c r="C60" s="15"/>
      <c r="D60" s="46"/>
      <c r="E60" s="16"/>
      <c r="F60" s="16"/>
      <c r="G60" s="16"/>
      <c r="H60" s="17"/>
      <c r="I60" s="160" t="s">
        <v>168</v>
      </c>
    </row>
    <row r="61" spans="1:9" ht="12" customHeight="1" thickBot="1">
      <c r="A61" s="6">
        <v>1</v>
      </c>
      <c r="B61" s="10">
        <v>2</v>
      </c>
      <c r="C61" s="10">
        <v>3</v>
      </c>
      <c r="D61" s="7">
        <v>4</v>
      </c>
      <c r="E61" s="7">
        <v>5</v>
      </c>
      <c r="F61" s="7">
        <v>6</v>
      </c>
      <c r="G61" s="6">
        <v>7</v>
      </c>
      <c r="H61" s="7">
        <v>8</v>
      </c>
      <c r="I61" s="6">
        <v>9</v>
      </c>
    </row>
    <row r="62" spans="1:9" ht="56.25">
      <c r="A62" s="67" t="s">
        <v>80</v>
      </c>
      <c r="B62" s="62" t="s">
        <v>81</v>
      </c>
      <c r="C62" s="87" t="s">
        <v>82</v>
      </c>
      <c r="D62" s="134"/>
      <c r="E62" s="134"/>
      <c r="F62" s="135">
        <f>D62+E62</f>
        <v>0</v>
      </c>
      <c r="G62" s="134"/>
      <c r="H62" s="134"/>
      <c r="I62" s="136">
        <f>G62+H62</f>
        <v>0</v>
      </c>
    </row>
    <row r="63" spans="1:9" ht="56.25">
      <c r="A63" s="61" t="s">
        <v>83</v>
      </c>
      <c r="B63" s="62" t="s">
        <v>84</v>
      </c>
      <c r="C63" s="94" t="s">
        <v>85</v>
      </c>
      <c r="D63" s="139"/>
      <c r="E63" s="139"/>
      <c r="F63" s="120">
        <f>D63+E63</f>
        <v>0</v>
      </c>
      <c r="G63" s="139"/>
      <c r="H63" s="139"/>
      <c r="I63" s="121">
        <f>G63+H63</f>
        <v>0</v>
      </c>
    </row>
    <row r="64" spans="1:9" ht="22.5">
      <c r="A64" s="56" t="s">
        <v>86</v>
      </c>
      <c r="B64" s="40" t="s">
        <v>87</v>
      </c>
      <c r="C64" s="103" t="s">
        <v>88</v>
      </c>
      <c r="D64" s="126">
        <f aca="true" t="shared" si="8" ref="D64:I64">D66+D67+D68</f>
        <v>65000</v>
      </c>
      <c r="E64" s="126">
        <f t="shared" si="8"/>
        <v>16837487.66</v>
      </c>
      <c r="F64" s="126">
        <f t="shared" si="8"/>
        <v>16902487.66</v>
      </c>
      <c r="G64" s="126">
        <f t="shared" si="8"/>
        <v>2793077.51</v>
      </c>
      <c r="H64" s="126">
        <f t="shared" si="8"/>
        <v>14954526.47</v>
      </c>
      <c r="I64" s="127">
        <f t="shared" si="8"/>
        <v>17747603.98</v>
      </c>
    </row>
    <row r="65" spans="1:9" ht="9.75" customHeight="1">
      <c r="A65" s="41"/>
      <c r="B65" s="64" t="s">
        <v>20</v>
      </c>
      <c r="C65" s="90"/>
      <c r="D65" s="117"/>
      <c r="E65" s="117"/>
      <c r="F65" s="117"/>
      <c r="G65" s="117"/>
      <c r="H65" s="117"/>
      <c r="I65" s="118"/>
    </row>
    <row r="66" spans="1:9" ht="11.25">
      <c r="A66" s="41"/>
      <c r="B66" s="42" t="s">
        <v>89</v>
      </c>
      <c r="C66" s="91" t="s">
        <v>90</v>
      </c>
      <c r="D66" s="119">
        <v>65000</v>
      </c>
      <c r="E66" s="119">
        <v>16837487.66</v>
      </c>
      <c r="F66" s="120">
        <f>D66+E66</f>
        <v>16902487.66</v>
      </c>
      <c r="G66" s="119">
        <v>2793077.51</v>
      </c>
      <c r="H66" s="119">
        <v>14954526.47</v>
      </c>
      <c r="I66" s="121">
        <f>G66+H66</f>
        <v>17747603.98</v>
      </c>
    </row>
    <row r="67" spans="1:9" ht="11.25">
      <c r="A67" s="41"/>
      <c r="B67" s="44" t="s">
        <v>91</v>
      </c>
      <c r="C67" s="90" t="s">
        <v>92</v>
      </c>
      <c r="D67" s="141"/>
      <c r="E67" s="139"/>
      <c r="F67" s="120">
        <f>D67+E67</f>
        <v>0</v>
      </c>
      <c r="G67" s="141"/>
      <c r="H67" s="139"/>
      <c r="I67" s="121">
        <f>G67+H67</f>
        <v>0</v>
      </c>
    </row>
    <row r="68" spans="1:9" ht="33.75">
      <c r="A68" s="57"/>
      <c r="B68" s="63" t="s">
        <v>93</v>
      </c>
      <c r="C68" s="94" t="s">
        <v>94</v>
      </c>
      <c r="D68" s="139"/>
      <c r="E68" s="139"/>
      <c r="F68" s="120">
        <f>D68+E68</f>
        <v>0</v>
      </c>
      <c r="G68" s="139"/>
      <c r="H68" s="139"/>
      <c r="I68" s="121">
        <f>G68+H68</f>
        <v>0</v>
      </c>
    </row>
    <row r="69" spans="1:9" ht="22.5">
      <c r="A69" s="56" t="s">
        <v>95</v>
      </c>
      <c r="B69" s="40" t="s">
        <v>174</v>
      </c>
      <c r="C69" s="91" t="s">
        <v>96</v>
      </c>
      <c r="D69" s="126">
        <f aca="true" t="shared" si="9" ref="D69:I69">SUM(D71:D72)</f>
        <v>65000</v>
      </c>
      <c r="E69" s="126">
        <f t="shared" si="9"/>
        <v>16837487.66</v>
      </c>
      <c r="F69" s="126">
        <f t="shared" si="9"/>
        <v>16902487.66</v>
      </c>
      <c r="G69" s="126">
        <f t="shared" si="9"/>
        <v>2793077.51</v>
      </c>
      <c r="H69" s="126">
        <f t="shared" si="9"/>
        <v>14954526.47</v>
      </c>
      <c r="I69" s="127">
        <f t="shared" si="9"/>
        <v>17747603.98</v>
      </c>
    </row>
    <row r="70" spans="1:9" ht="9.75" customHeight="1">
      <c r="A70" s="41"/>
      <c r="B70" s="64" t="s">
        <v>20</v>
      </c>
      <c r="C70" s="90"/>
      <c r="D70" s="117"/>
      <c r="E70" s="117"/>
      <c r="F70" s="117"/>
      <c r="G70" s="117"/>
      <c r="H70" s="117"/>
      <c r="I70" s="118"/>
    </row>
    <row r="71" spans="1:9" ht="11.25">
      <c r="A71" s="41"/>
      <c r="B71" s="42" t="s">
        <v>91</v>
      </c>
      <c r="C71" s="91" t="s">
        <v>97</v>
      </c>
      <c r="D71" s="119">
        <v>65000</v>
      </c>
      <c r="E71" s="119">
        <v>16837487.66</v>
      </c>
      <c r="F71" s="120">
        <f>D71+E71</f>
        <v>16902487.66</v>
      </c>
      <c r="G71" s="119">
        <v>2793077.51</v>
      </c>
      <c r="H71" s="119">
        <v>14954526.47</v>
      </c>
      <c r="I71" s="121">
        <f>G71+H71</f>
        <v>17747603.98</v>
      </c>
    </row>
    <row r="72" spans="1:9" ht="33.75">
      <c r="A72" s="41"/>
      <c r="B72" s="30" t="s">
        <v>93</v>
      </c>
      <c r="C72" s="90" t="s">
        <v>98</v>
      </c>
      <c r="D72" s="141"/>
      <c r="E72" s="141"/>
      <c r="F72" s="120">
        <f>D72+E72</f>
        <v>0</v>
      </c>
      <c r="G72" s="141"/>
      <c r="H72" s="141"/>
      <c r="I72" s="121">
        <f>G72+H72</f>
        <v>0</v>
      </c>
    </row>
    <row r="73" spans="1:9" ht="33.75">
      <c r="A73" s="56" t="s">
        <v>99</v>
      </c>
      <c r="B73" s="68" t="s">
        <v>165</v>
      </c>
      <c r="C73" s="103" t="s">
        <v>100</v>
      </c>
      <c r="D73" s="145">
        <f aca="true" t="shared" si="10" ref="D73:I73">SUM(D75:D76)</f>
        <v>0</v>
      </c>
      <c r="E73" s="145">
        <f t="shared" si="10"/>
        <v>0</v>
      </c>
      <c r="F73" s="145">
        <f t="shared" si="10"/>
        <v>0</v>
      </c>
      <c r="G73" s="145">
        <f t="shared" si="10"/>
        <v>0</v>
      </c>
      <c r="H73" s="145">
        <f t="shared" si="10"/>
        <v>0</v>
      </c>
      <c r="I73" s="146">
        <f t="shared" si="10"/>
        <v>0</v>
      </c>
    </row>
    <row r="74" spans="1:9" ht="9.75" customHeight="1">
      <c r="A74" s="41"/>
      <c r="B74" s="30" t="s">
        <v>20</v>
      </c>
      <c r="C74" s="104"/>
      <c r="D74" s="122"/>
      <c r="E74" s="122"/>
      <c r="F74" s="122"/>
      <c r="G74" s="122"/>
      <c r="H74" s="122"/>
      <c r="I74" s="147"/>
    </row>
    <row r="75" spans="1:9" ht="12.75" customHeight="1">
      <c r="A75" s="41"/>
      <c r="B75" s="174"/>
      <c r="C75" s="175"/>
      <c r="D75" s="173"/>
      <c r="E75" s="173"/>
      <c r="F75" s="169">
        <f>D75+E75</f>
        <v>0</v>
      </c>
      <c r="G75" s="173"/>
      <c r="H75" s="173"/>
      <c r="I75" s="170">
        <f>G75+H75</f>
        <v>0</v>
      </c>
    </row>
    <row r="76" spans="1:9" ht="0" customHeight="1" hidden="1">
      <c r="A76" s="57"/>
      <c r="B76" s="19"/>
      <c r="C76" s="105"/>
      <c r="D76" s="149"/>
      <c r="E76" s="149"/>
      <c r="F76" s="149"/>
      <c r="G76" s="149"/>
      <c r="H76" s="149"/>
      <c r="I76" s="150"/>
    </row>
    <row r="77" spans="1:9" ht="33.75">
      <c r="A77" s="56" t="s">
        <v>101</v>
      </c>
      <c r="B77" s="40" t="s">
        <v>102</v>
      </c>
      <c r="C77" s="94" t="s">
        <v>103</v>
      </c>
      <c r="D77" s="126">
        <f aca="true" t="shared" si="11" ref="D77:I77">SUM(D79:D82)</f>
        <v>0</v>
      </c>
      <c r="E77" s="126">
        <f t="shared" si="11"/>
        <v>46187.98</v>
      </c>
      <c r="F77" s="126">
        <f t="shared" si="11"/>
        <v>46187.98</v>
      </c>
      <c r="G77" s="126">
        <f t="shared" si="11"/>
        <v>0</v>
      </c>
      <c r="H77" s="126">
        <f t="shared" si="11"/>
        <v>164478.85</v>
      </c>
      <c r="I77" s="127">
        <f t="shared" si="11"/>
        <v>164478.85</v>
      </c>
    </row>
    <row r="78" spans="1:9" ht="9.75" customHeight="1">
      <c r="A78" s="69"/>
      <c r="B78" s="30" t="s">
        <v>20</v>
      </c>
      <c r="C78" s="88"/>
      <c r="D78" s="117"/>
      <c r="E78" s="117"/>
      <c r="F78" s="117"/>
      <c r="G78" s="117"/>
      <c r="H78" s="117"/>
      <c r="I78" s="118"/>
    </row>
    <row r="79" spans="1:9" ht="22.5">
      <c r="A79" s="69"/>
      <c r="B79" s="42" t="s">
        <v>41</v>
      </c>
      <c r="C79" s="89" t="s">
        <v>104</v>
      </c>
      <c r="D79" s="119"/>
      <c r="E79" s="119"/>
      <c r="F79" s="120">
        <f>D79+E79</f>
        <v>0</v>
      </c>
      <c r="G79" s="119"/>
      <c r="H79" s="119"/>
      <c r="I79" s="121">
        <f>G79+H79</f>
        <v>0</v>
      </c>
    </row>
    <row r="80" spans="1:9" ht="11.25">
      <c r="A80" s="69"/>
      <c r="B80" s="44" t="s">
        <v>105</v>
      </c>
      <c r="C80" s="103" t="s">
        <v>106</v>
      </c>
      <c r="D80" s="139"/>
      <c r="E80" s="139">
        <v>46187.98</v>
      </c>
      <c r="F80" s="120">
        <f>D80+E80</f>
        <v>46187.98</v>
      </c>
      <c r="G80" s="139"/>
      <c r="H80" s="139">
        <v>164478.85</v>
      </c>
      <c r="I80" s="121">
        <f>G80+H80</f>
        <v>164478.85</v>
      </c>
    </row>
    <row r="81" spans="1:9" ht="11.25">
      <c r="A81" s="69"/>
      <c r="B81" s="85" t="s">
        <v>176</v>
      </c>
      <c r="C81" s="106" t="s">
        <v>175</v>
      </c>
      <c r="D81" s="141"/>
      <c r="E81" s="141">
        <v>0</v>
      </c>
      <c r="F81" s="120">
        <f>D81+E81</f>
        <v>0</v>
      </c>
      <c r="G81" s="141"/>
      <c r="H81" s="141">
        <v>0</v>
      </c>
      <c r="I81" s="121">
        <f>G81+H81</f>
        <v>0</v>
      </c>
    </row>
    <row r="82" spans="1:9" ht="3" customHeight="1" thickBot="1">
      <c r="A82" s="70"/>
      <c r="B82" s="34"/>
      <c r="C82" s="20"/>
      <c r="D82" s="113"/>
      <c r="E82" s="113"/>
      <c r="F82" s="113"/>
      <c r="G82" s="113"/>
      <c r="H82" s="113"/>
      <c r="I82" s="114"/>
    </row>
    <row r="83" spans="1:9" ht="12.75" customHeight="1">
      <c r="A83" s="21"/>
      <c r="B83" s="22"/>
      <c r="C83" s="21"/>
      <c r="D83" s="48"/>
      <c r="E83" s="23"/>
      <c r="F83" s="23"/>
      <c r="G83" s="23"/>
      <c r="H83" s="17"/>
      <c r="I83" s="161" t="s">
        <v>169</v>
      </c>
    </row>
    <row r="84" spans="1:9" ht="12" customHeight="1" thickBot="1">
      <c r="A84" s="6">
        <v>1</v>
      </c>
      <c r="B84" s="10">
        <v>2</v>
      </c>
      <c r="C84" s="10">
        <v>3</v>
      </c>
      <c r="D84" s="7">
        <v>4</v>
      </c>
      <c r="E84" s="7">
        <v>5</v>
      </c>
      <c r="F84" s="7">
        <v>6</v>
      </c>
      <c r="G84" s="6">
        <v>7</v>
      </c>
      <c r="H84" s="7">
        <v>8</v>
      </c>
      <c r="I84" s="6">
        <v>9</v>
      </c>
    </row>
    <row r="85" spans="1:9" ht="45">
      <c r="A85" s="39" t="s">
        <v>107</v>
      </c>
      <c r="B85" s="40" t="s">
        <v>108</v>
      </c>
      <c r="C85" s="98" t="s">
        <v>109</v>
      </c>
      <c r="D85" s="115">
        <f aca="true" t="shared" si="12" ref="D85:I85">D87+D90+SUM(D93:D94)</f>
        <v>0</v>
      </c>
      <c r="E85" s="115">
        <f t="shared" si="12"/>
        <v>0</v>
      </c>
      <c r="F85" s="115">
        <f t="shared" si="12"/>
        <v>0</v>
      </c>
      <c r="G85" s="115">
        <f t="shared" si="12"/>
        <v>0</v>
      </c>
      <c r="H85" s="115">
        <f t="shared" si="12"/>
        <v>0</v>
      </c>
      <c r="I85" s="116">
        <f t="shared" si="12"/>
        <v>0</v>
      </c>
    </row>
    <row r="86" spans="1:9" ht="9.75" customHeight="1">
      <c r="A86" s="41"/>
      <c r="B86" s="64" t="s">
        <v>20</v>
      </c>
      <c r="C86" s="88"/>
      <c r="D86" s="117"/>
      <c r="E86" s="117"/>
      <c r="F86" s="117"/>
      <c r="G86" s="117"/>
      <c r="H86" s="117"/>
      <c r="I86" s="118"/>
    </row>
    <row r="87" spans="1:9" ht="11.25">
      <c r="A87" s="41"/>
      <c r="B87" s="42" t="s">
        <v>39</v>
      </c>
      <c r="C87" s="89" t="s">
        <v>110</v>
      </c>
      <c r="D87" s="148"/>
      <c r="E87" s="148"/>
      <c r="F87" s="120">
        <f>D87+E87</f>
        <v>0</v>
      </c>
      <c r="G87" s="148"/>
      <c r="H87" s="148"/>
      <c r="I87" s="121">
        <f>G87+H87</f>
        <v>0</v>
      </c>
    </row>
    <row r="88" spans="1:9" ht="9.75" customHeight="1">
      <c r="A88" s="41"/>
      <c r="B88" s="71" t="s">
        <v>23</v>
      </c>
      <c r="C88" s="88"/>
      <c r="D88" s="122"/>
      <c r="E88" s="122"/>
      <c r="F88" s="122"/>
      <c r="G88" s="122"/>
      <c r="H88" s="122"/>
      <c r="I88" s="147"/>
    </row>
    <row r="89" spans="1:9" ht="22.5">
      <c r="A89" s="41"/>
      <c r="B89" s="73" t="s">
        <v>41</v>
      </c>
      <c r="C89" s="104" t="s">
        <v>111</v>
      </c>
      <c r="D89" s="151"/>
      <c r="E89" s="151"/>
      <c r="F89" s="120">
        <f>D89+E89</f>
        <v>0</v>
      </c>
      <c r="G89" s="151"/>
      <c r="H89" s="151"/>
      <c r="I89" s="121">
        <f>G89+H89</f>
        <v>0</v>
      </c>
    </row>
    <row r="90" spans="1:9" ht="11.25">
      <c r="A90" s="41"/>
      <c r="B90" s="74" t="s">
        <v>43</v>
      </c>
      <c r="C90" s="103" t="s">
        <v>112</v>
      </c>
      <c r="D90" s="137"/>
      <c r="E90" s="137"/>
      <c r="F90" s="120">
        <f>D90+E90</f>
        <v>0</v>
      </c>
      <c r="G90" s="137"/>
      <c r="H90" s="137"/>
      <c r="I90" s="121">
        <f>G90+H90</f>
        <v>0</v>
      </c>
    </row>
    <row r="91" spans="1:9" ht="9.75" customHeight="1">
      <c r="A91" s="41"/>
      <c r="B91" s="72" t="s">
        <v>23</v>
      </c>
      <c r="C91" s="88"/>
      <c r="D91" s="117"/>
      <c r="E91" s="117"/>
      <c r="F91" s="117"/>
      <c r="G91" s="117"/>
      <c r="H91" s="117"/>
      <c r="I91" s="118"/>
    </row>
    <row r="92" spans="1:9" ht="22.5">
      <c r="A92" s="41"/>
      <c r="B92" s="43" t="s">
        <v>41</v>
      </c>
      <c r="C92" s="89" t="s">
        <v>113</v>
      </c>
      <c r="D92" s="148"/>
      <c r="E92" s="148"/>
      <c r="F92" s="120">
        <f>D92+E92</f>
        <v>0</v>
      </c>
      <c r="G92" s="148"/>
      <c r="H92" s="148"/>
      <c r="I92" s="121">
        <f>G92+H92</f>
        <v>0</v>
      </c>
    </row>
    <row r="93" spans="1:9" ht="12.75" customHeight="1">
      <c r="A93" s="41"/>
      <c r="B93" s="171"/>
      <c r="C93" s="175"/>
      <c r="D93" s="173"/>
      <c r="E93" s="173"/>
      <c r="F93" s="169">
        <f>D93+E93</f>
        <v>0</v>
      </c>
      <c r="G93" s="173"/>
      <c r="H93" s="173"/>
      <c r="I93" s="170">
        <f>G93+H93</f>
        <v>0</v>
      </c>
    </row>
    <row r="94" spans="1:9" ht="0" customHeight="1" hidden="1">
      <c r="A94" s="57"/>
      <c r="B94" s="19"/>
      <c r="C94" s="105"/>
      <c r="D94" s="149"/>
      <c r="E94" s="149"/>
      <c r="F94" s="149"/>
      <c r="G94" s="149"/>
      <c r="H94" s="149"/>
      <c r="I94" s="150"/>
    </row>
    <row r="95" spans="1:9" ht="22.5">
      <c r="A95" s="56" t="s">
        <v>114</v>
      </c>
      <c r="B95" s="40" t="s">
        <v>115</v>
      </c>
      <c r="C95" s="103" t="s">
        <v>116</v>
      </c>
      <c r="D95" s="126">
        <f aca="true" t="shared" si="13" ref="D95:I95">SUM(D97:D98)</f>
        <v>0</v>
      </c>
      <c r="E95" s="126">
        <f t="shared" si="13"/>
        <v>0</v>
      </c>
      <c r="F95" s="126">
        <f t="shared" si="13"/>
        <v>0</v>
      </c>
      <c r="G95" s="126">
        <f t="shared" si="13"/>
        <v>0</v>
      </c>
      <c r="H95" s="126">
        <f t="shared" si="13"/>
        <v>0</v>
      </c>
      <c r="I95" s="127">
        <f t="shared" si="13"/>
        <v>0</v>
      </c>
    </row>
    <row r="96" spans="1:9" ht="9.75" customHeight="1">
      <c r="A96" s="41"/>
      <c r="B96" s="30" t="s">
        <v>20</v>
      </c>
      <c r="C96" s="88"/>
      <c r="D96" s="117"/>
      <c r="E96" s="117"/>
      <c r="F96" s="117"/>
      <c r="G96" s="117"/>
      <c r="H96" s="117"/>
      <c r="I96" s="118"/>
    </row>
    <row r="97" spans="1:9" ht="12.75" customHeight="1">
      <c r="A97" s="41"/>
      <c r="B97" s="174"/>
      <c r="C97" s="175"/>
      <c r="D97" s="173"/>
      <c r="E97" s="173"/>
      <c r="F97" s="169">
        <f>D97+E97</f>
        <v>0</v>
      </c>
      <c r="G97" s="173"/>
      <c r="H97" s="173"/>
      <c r="I97" s="170">
        <f>G97+H97</f>
        <v>0</v>
      </c>
    </row>
    <row r="98" spans="1:9" ht="0" customHeight="1" hidden="1">
      <c r="A98" s="57"/>
      <c r="B98" s="36"/>
      <c r="C98" s="105"/>
      <c r="D98" s="149"/>
      <c r="E98" s="149"/>
      <c r="F98" s="149"/>
      <c r="G98" s="149"/>
      <c r="H98" s="149"/>
      <c r="I98" s="150"/>
    </row>
    <row r="99" spans="1:9" ht="22.5">
      <c r="A99" s="56" t="s">
        <v>117</v>
      </c>
      <c r="B99" s="40" t="s">
        <v>118</v>
      </c>
      <c r="C99" s="94" t="s">
        <v>119</v>
      </c>
      <c r="D99" s="126">
        <f aca="true" t="shared" si="14" ref="D99:I99">D101+D105+D108+SUM(D111:D112)</f>
        <v>0</v>
      </c>
      <c r="E99" s="126">
        <f t="shared" si="14"/>
        <v>0</v>
      </c>
      <c r="F99" s="126">
        <f t="shared" si="14"/>
        <v>0</v>
      </c>
      <c r="G99" s="126">
        <f t="shared" si="14"/>
        <v>0</v>
      </c>
      <c r="H99" s="126">
        <f t="shared" si="14"/>
        <v>0</v>
      </c>
      <c r="I99" s="127">
        <f t="shared" si="14"/>
        <v>0</v>
      </c>
    </row>
    <row r="100" spans="1:9" ht="9.75" customHeight="1">
      <c r="A100" s="75"/>
      <c r="B100" s="64" t="s">
        <v>20</v>
      </c>
      <c r="C100" s="88"/>
      <c r="D100" s="117"/>
      <c r="E100" s="117"/>
      <c r="F100" s="117"/>
      <c r="G100" s="117"/>
      <c r="H100" s="117"/>
      <c r="I100" s="118"/>
    </row>
    <row r="101" spans="1:9" ht="11.25">
      <c r="A101" s="75"/>
      <c r="B101" s="42" t="s">
        <v>39</v>
      </c>
      <c r="C101" s="89" t="s">
        <v>120</v>
      </c>
      <c r="D101" s="148"/>
      <c r="E101" s="148"/>
      <c r="F101" s="120">
        <f>D101+E101</f>
        <v>0</v>
      </c>
      <c r="G101" s="148"/>
      <c r="H101" s="148"/>
      <c r="I101" s="121">
        <f>G101+H101</f>
        <v>0</v>
      </c>
    </row>
    <row r="102" spans="1:9" ht="9.75" customHeight="1">
      <c r="A102" s="75"/>
      <c r="B102" s="72" t="s">
        <v>23</v>
      </c>
      <c r="C102" s="104"/>
      <c r="D102" s="122"/>
      <c r="E102" s="122"/>
      <c r="F102" s="122"/>
      <c r="G102" s="122"/>
      <c r="H102" s="122"/>
      <c r="I102" s="147"/>
    </row>
    <row r="103" spans="1:9" ht="11.25">
      <c r="A103" s="75"/>
      <c r="B103" s="43" t="s">
        <v>121</v>
      </c>
      <c r="C103" s="89" t="s">
        <v>122</v>
      </c>
      <c r="D103" s="148"/>
      <c r="E103" s="148"/>
      <c r="F103" s="120">
        <f>D103+E103</f>
        <v>0</v>
      </c>
      <c r="G103" s="148"/>
      <c r="H103" s="148"/>
      <c r="I103" s="121">
        <f>G103+H103</f>
        <v>0</v>
      </c>
    </row>
    <row r="104" spans="1:9" ht="22.5">
      <c r="A104" s="75"/>
      <c r="B104" s="43" t="s">
        <v>41</v>
      </c>
      <c r="C104" s="104" t="s">
        <v>123</v>
      </c>
      <c r="D104" s="151"/>
      <c r="E104" s="151"/>
      <c r="F104" s="120">
        <f>D104+E104</f>
        <v>0</v>
      </c>
      <c r="G104" s="151"/>
      <c r="H104" s="151"/>
      <c r="I104" s="121">
        <f>G104+H104</f>
        <v>0</v>
      </c>
    </row>
    <row r="105" spans="1:9" ht="11.25">
      <c r="A105" s="75"/>
      <c r="B105" s="44" t="s">
        <v>124</v>
      </c>
      <c r="C105" s="103" t="s">
        <v>125</v>
      </c>
      <c r="D105" s="137"/>
      <c r="E105" s="137"/>
      <c r="F105" s="120">
        <f>D105+E105</f>
        <v>0</v>
      </c>
      <c r="G105" s="137"/>
      <c r="H105" s="137"/>
      <c r="I105" s="121">
        <f>G105+H105</f>
        <v>0</v>
      </c>
    </row>
    <row r="106" spans="1:9" ht="9.75" customHeight="1">
      <c r="A106" s="75"/>
      <c r="B106" s="72" t="s">
        <v>23</v>
      </c>
      <c r="C106" s="88"/>
      <c r="D106" s="117"/>
      <c r="E106" s="117"/>
      <c r="F106" s="117"/>
      <c r="G106" s="117"/>
      <c r="H106" s="117"/>
      <c r="I106" s="118"/>
    </row>
    <row r="107" spans="1:9" ht="22.5">
      <c r="A107" s="75"/>
      <c r="B107" s="43" t="s">
        <v>41</v>
      </c>
      <c r="C107" s="89" t="s">
        <v>126</v>
      </c>
      <c r="D107" s="148"/>
      <c r="E107" s="148"/>
      <c r="F107" s="120">
        <f>D107+E107</f>
        <v>0</v>
      </c>
      <c r="G107" s="148"/>
      <c r="H107" s="148"/>
      <c r="I107" s="121">
        <f>G107+H107</f>
        <v>0</v>
      </c>
    </row>
    <row r="108" spans="1:9" ht="11.25">
      <c r="A108" s="75"/>
      <c r="B108" s="44" t="s">
        <v>43</v>
      </c>
      <c r="C108" s="103" t="s">
        <v>127</v>
      </c>
      <c r="D108" s="137"/>
      <c r="E108" s="137"/>
      <c r="F108" s="120">
        <f>D108+E108</f>
        <v>0</v>
      </c>
      <c r="G108" s="137"/>
      <c r="H108" s="137"/>
      <c r="I108" s="121">
        <f>G108+H108</f>
        <v>0</v>
      </c>
    </row>
    <row r="109" spans="1:9" ht="9.75" customHeight="1">
      <c r="A109" s="75"/>
      <c r="B109" s="72" t="s">
        <v>23</v>
      </c>
      <c r="C109" s="88"/>
      <c r="D109" s="117"/>
      <c r="E109" s="117"/>
      <c r="F109" s="117"/>
      <c r="G109" s="117"/>
      <c r="H109" s="117"/>
      <c r="I109" s="118"/>
    </row>
    <row r="110" spans="1:9" ht="22.5">
      <c r="A110" s="75"/>
      <c r="B110" s="43" t="s">
        <v>41</v>
      </c>
      <c r="C110" s="89" t="s">
        <v>128</v>
      </c>
      <c r="D110" s="148"/>
      <c r="E110" s="148"/>
      <c r="F110" s="120">
        <f>D110+E110</f>
        <v>0</v>
      </c>
      <c r="G110" s="148"/>
      <c r="H110" s="148"/>
      <c r="I110" s="121">
        <f>G110+H110</f>
        <v>0</v>
      </c>
    </row>
    <row r="111" spans="1:9" ht="12.75" customHeight="1">
      <c r="A111" s="75"/>
      <c r="B111" s="171"/>
      <c r="C111" s="172"/>
      <c r="D111" s="173"/>
      <c r="E111" s="173"/>
      <c r="F111" s="169">
        <f>D111+E111</f>
        <v>0</v>
      </c>
      <c r="G111" s="173"/>
      <c r="H111" s="173"/>
      <c r="I111" s="170">
        <f>G111+H111</f>
        <v>0</v>
      </c>
    </row>
    <row r="112" spans="1:9" ht="0" customHeight="1" hidden="1">
      <c r="A112" s="76"/>
      <c r="B112" s="34"/>
      <c r="C112" s="96"/>
      <c r="D112" s="129"/>
      <c r="E112" s="129"/>
      <c r="F112" s="129"/>
      <c r="G112" s="129"/>
      <c r="H112" s="129"/>
      <c r="I112" s="130"/>
    </row>
    <row r="113" spans="1:9" ht="22.5">
      <c r="A113" s="56" t="s">
        <v>129</v>
      </c>
      <c r="B113" s="40" t="s">
        <v>130</v>
      </c>
      <c r="C113" s="94" t="s">
        <v>131</v>
      </c>
      <c r="D113" s="126">
        <f aca="true" t="shared" si="15" ref="D113:I113">D115+D121+D124+SUM(D127:D128)</f>
        <v>0</v>
      </c>
      <c r="E113" s="126">
        <f t="shared" si="15"/>
        <v>0</v>
      </c>
      <c r="F113" s="126">
        <f t="shared" si="15"/>
        <v>0</v>
      </c>
      <c r="G113" s="126">
        <f t="shared" si="15"/>
        <v>0</v>
      </c>
      <c r="H113" s="126">
        <f t="shared" si="15"/>
        <v>0</v>
      </c>
      <c r="I113" s="127">
        <f t="shared" si="15"/>
        <v>0</v>
      </c>
    </row>
    <row r="114" spans="1:9" ht="9.75" customHeight="1">
      <c r="A114" s="69"/>
      <c r="B114" s="64" t="s">
        <v>20</v>
      </c>
      <c r="C114" s="88"/>
      <c r="D114" s="117"/>
      <c r="E114" s="117"/>
      <c r="F114" s="117"/>
      <c r="G114" s="117"/>
      <c r="H114" s="117"/>
      <c r="I114" s="118"/>
    </row>
    <row r="115" spans="1:9" ht="11.25">
      <c r="A115" s="69"/>
      <c r="B115" s="79" t="s">
        <v>39</v>
      </c>
      <c r="C115" s="89" t="s">
        <v>132</v>
      </c>
      <c r="D115" s="148"/>
      <c r="E115" s="148"/>
      <c r="F115" s="120">
        <f>D115+E115</f>
        <v>0</v>
      </c>
      <c r="G115" s="148"/>
      <c r="H115" s="148"/>
      <c r="I115" s="121">
        <f>G115+H115</f>
        <v>0</v>
      </c>
    </row>
    <row r="116" spans="1:9" ht="9.75" customHeight="1">
      <c r="A116" s="77"/>
      <c r="B116" s="72" t="s">
        <v>23</v>
      </c>
      <c r="C116" s="88"/>
      <c r="D116" s="117"/>
      <c r="E116" s="117"/>
      <c r="F116" s="117"/>
      <c r="G116" s="117"/>
      <c r="H116" s="117"/>
      <c r="I116" s="118"/>
    </row>
    <row r="117" spans="1:9" ht="12" thickBot="1">
      <c r="A117" s="78"/>
      <c r="B117" s="59" t="s">
        <v>121</v>
      </c>
      <c r="C117" s="107" t="s">
        <v>133</v>
      </c>
      <c r="D117" s="152"/>
      <c r="E117" s="152"/>
      <c r="F117" s="132">
        <f>D117+E117</f>
        <v>0</v>
      </c>
      <c r="G117" s="152"/>
      <c r="H117" s="152"/>
      <c r="I117" s="133">
        <f>G117+H117</f>
        <v>0</v>
      </c>
    </row>
    <row r="118" spans="1:9" ht="15.75" customHeight="1">
      <c r="A118" s="24"/>
      <c r="B118" s="22"/>
      <c r="C118" s="21"/>
      <c r="D118" s="48"/>
      <c r="E118" s="23"/>
      <c r="F118" s="23"/>
      <c r="G118" s="23"/>
      <c r="H118" s="17"/>
      <c r="I118" s="161" t="s">
        <v>170</v>
      </c>
    </row>
    <row r="119" spans="1:9" ht="12" customHeight="1" thickBot="1">
      <c r="A119" s="25" t="s">
        <v>134</v>
      </c>
      <c r="B119" s="26">
        <v>2</v>
      </c>
      <c r="C119" s="10">
        <v>3</v>
      </c>
      <c r="D119" s="7">
        <v>4</v>
      </c>
      <c r="E119" s="7">
        <v>5</v>
      </c>
      <c r="F119" s="7">
        <v>6</v>
      </c>
      <c r="G119" s="6">
        <v>7</v>
      </c>
      <c r="H119" s="7">
        <v>8</v>
      </c>
      <c r="I119" s="6">
        <v>9</v>
      </c>
    </row>
    <row r="120" spans="1:9" ht="22.5">
      <c r="A120" s="39" t="s">
        <v>129</v>
      </c>
      <c r="B120" s="43" t="s">
        <v>41</v>
      </c>
      <c r="C120" s="98" t="s">
        <v>135</v>
      </c>
      <c r="D120" s="153"/>
      <c r="E120" s="153"/>
      <c r="F120" s="135">
        <f>D120+E120</f>
        <v>0</v>
      </c>
      <c r="G120" s="153"/>
      <c r="H120" s="153"/>
      <c r="I120" s="136">
        <f>G120+H120</f>
        <v>0</v>
      </c>
    </row>
    <row r="121" spans="1:9" ht="11.25">
      <c r="A121" s="69"/>
      <c r="B121" s="44" t="s">
        <v>124</v>
      </c>
      <c r="C121" s="103" t="s">
        <v>136</v>
      </c>
      <c r="D121" s="137"/>
      <c r="E121" s="137"/>
      <c r="F121" s="120">
        <f>D121+E121</f>
        <v>0</v>
      </c>
      <c r="G121" s="137"/>
      <c r="H121" s="137"/>
      <c r="I121" s="121">
        <f>G121+H121</f>
        <v>0</v>
      </c>
    </row>
    <row r="122" spans="1:9" ht="9.75" customHeight="1">
      <c r="A122" s="69"/>
      <c r="B122" s="72" t="s">
        <v>23</v>
      </c>
      <c r="C122" s="88"/>
      <c r="D122" s="117"/>
      <c r="E122" s="117"/>
      <c r="F122" s="117"/>
      <c r="G122" s="117"/>
      <c r="H122" s="117"/>
      <c r="I122" s="118"/>
    </row>
    <row r="123" spans="1:9" ht="22.5">
      <c r="A123" s="69"/>
      <c r="B123" s="43" t="s">
        <v>41</v>
      </c>
      <c r="C123" s="89" t="s">
        <v>137</v>
      </c>
      <c r="D123" s="148"/>
      <c r="E123" s="148"/>
      <c r="F123" s="120">
        <f>D123+E123</f>
        <v>0</v>
      </c>
      <c r="G123" s="148"/>
      <c r="H123" s="148"/>
      <c r="I123" s="121">
        <f>G123+H123</f>
        <v>0</v>
      </c>
    </row>
    <row r="124" spans="1:9" ht="11.25">
      <c r="A124" s="69"/>
      <c r="B124" s="44" t="s">
        <v>43</v>
      </c>
      <c r="C124" s="103" t="s">
        <v>138</v>
      </c>
      <c r="D124" s="137"/>
      <c r="E124" s="137"/>
      <c r="F124" s="120">
        <f>D124+E124</f>
        <v>0</v>
      </c>
      <c r="G124" s="137"/>
      <c r="H124" s="137"/>
      <c r="I124" s="121">
        <f>G124+H124</f>
        <v>0</v>
      </c>
    </row>
    <row r="125" spans="1:9" ht="9.75" customHeight="1">
      <c r="A125" s="69"/>
      <c r="B125" s="72" t="s">
        <v>23</v>
      </c>
      <c r="C125" s="88"/>
      <c r="D125" s="117"/>
      <c r="E125" s="117"/>
      <c r="F125" s="117"/>
      <c r="G125" s="117"/>
      <c r="H125" s="117"/>
      <c r="I125" s="118"/>
    </row>
    <row r="126" spans="1:9" ht="22.5">
      <c r="A126" s="69"/>
      <c r="B126" s="72" t="s">
        <v>41</v>
      </c>
      <c r="C126" s="89" t="s">
        <v>139</v>
      </c>
      <c r="D126" s="148"/>
      <c r="E126" s="148"/>
      <c r="F126" s="120">
        <f>D126+E126</f>
        <v>0</v>
      </c>
      <c r="G126" s="148"/>
      <c r="H126" s="148"/>
      <c r="I126" s="121">
        <f>G126+H126</f>
        <v>0</v>
      </c>
    </row>
    <row r="127" spans="1:9" ht="12.75" customHeight="1">
      <c r="A127" s="69"/>
      <c r="B127" s="167"/>
      <c r="C127" s="168"/>
      <c r="D127" s="164"/>
      <c r="E127" s="164"/>
      <c r="F127" s="169">
        <f>D127+E127</f>
        <v>0</v>
      </c>
      <c r="G127" s="164"/>
      <c r="H127" s="164"/>
      <c r="I127" s="170">
        <f>G127+H127</f>
        <v>0</v>
      </c>
    </row>
    <row r="128" spans="1:9" ht="0" customHeight="1" hidden="1">
      <c r="A128" s="76"/>
      <c r="B128" s="33"/>
      <c r="C128" s="108"/>
      <c r="D128" s="154"/>
      <c r="E128" s="154"/>
      <c r="F128" s="154"/>
      <c r="G128" s="154"/>
      <c r="H128" s="154"/>
      <c r="I128" s="155"/>
    </row>
    <row r="129" spans="1:9" ht="22.5">
      <c r="A129" s="56" t="s">
        <v>140</v>
      </c>
      <c r="B129" s="40" t="s">
        <v>141</v>
      </c>
      <c r="C129" s="94" t="s">
        <v>142</v>
      </c>
      <c r="D129" s="126">
        <f aca="true" t="shared" si="16" ref="D129:I129">D131+D135+D138+SUM(D141:D142)</f>
        <v>0</v>
      </c>
      <c r="E129" s="126">
        <f t="shared" si="16"/>
        <v>0</v>
      </c>
      <c r="F129" s="126">
        <f t="shared" si="16"/>
        <v>0</v>
      </c>
      <c r="G129" s="126">
        <f t="shared" si="16"/>
        <v>0</v>
      </c>
      <c r="H129" s="126">
        <f t="shared" si="16"/>
        <v>0</v>
      </c>
      <c r="I129" s="127">
        <f t="shared" si="16"/>
        <v>0</v>
      </c>
    </row>
    <row r="130" spans="1:9" ht="9.75" customHeight="1" hidden="1">
      <c r="A130" s="75"/>
      <c r="B130" s="64" t="s">
        <v>20</v>
      </c>
      <c r="C130" s="88"/>
      <c r="D130" s="117"/>
      <c r="E130" s="117"/>
      <c r="F130" s="117"/>
      <c r="G130" s="117"/>
      <c r="H130" s="117"/>
      <c r="I130" s="118"/>
    </row>
    <row r="131" spans="1:9" ht="11.25">
      <c r="A131" s="75"/>
      <c r="B131" s="42" t="s">
        <v>39</v>
      </c>
      <c r="C131" s="89" t="s">
        <v>143</v>
      </c>
      <c r="D131" s="148"/>
      <c r="E131" s="148"/>
      <c r="F131" s="120">
        <f aca="true" t="shared" si="17" ref="F131:F141">D131+E131</f>
        <v>0</v>
      </c>
      <c r="G131" s="148"/>
      <c r="H131" s="148"/>
      <c r="I131" s="121">
        <f aca="true" t="shared" si="18" ref="I131:I141">G131+H131</f>
        <v>0</v>
      </c>
    </row>
    <row r="132" spans="1:9" ht="9.75" customHeight="1" hidden="1">
      <c r="A132" s="75"/>
      <c r="B132" s="72" t="s">
        <v>23</v>
      </c>
      <c r="C132" s="104"/>
      <c r="D132" s="156"/>
      <c r="E132" s="156"/>
      <c r="F132" s="119">
        <f t="shared" si="17"/>
        <v>0</v>
      </c>
      <c r="G132" s="156"/>
      <c r="H132" s="156"/>
      <c r="I132" s="138">
        <f t="shared" si="18"/>
        <v>0</v>
      </c>
    </row>
    <row r="133" spans="1:9" ht="11.25">
      <c r="A133" s="75"/>
      <c r="B133" s="43" t="s">
        <v>144</v>
      </c>
      <c r="C133" s="89" t="s">
        <v>145</v>
      </c>
      <c r="D133" s="148"/>
      <c r="E133" s="148"/>
      <c r="F133" s="120">
        <f t="shared" si="17"/>
        <v>0</v>
      </c>
      <c r="G133" s="148"/>
      <c r="H133" s="148"/>
      <c r="I133" s="121">
        <f t="shared" si="18"/>
        <v>0</v>
      </c>
    </row>
    <row r="134" spans="1:9" ht="22.5">
      <c r="A134" s="75"/>
      <c r="B134" s="43" t="s">
        <v>41</v>
      </c>
      <c r="C134" s="104" t="s">
        <v>146</v>
      </c>
      <c r="D134" s="151"/>
      <c r="E134" s="151"/>
      <c r="F134" s="120">
        <f t="shared" si="17"/>
        <v>0</v>
      </c>
      <c r="G134" s="151"/>
      <c r="H134" s="151"/>
      <c r="I134" s="121">
        <f t="shared" si="18"/>
        <v>0</v>
      </c>
    </row>
    <row r="135" spans="1:9" ht="11.25">
      <c r="A135" s="75"/>
      <c r="B135" s="44" t="s">
        <v>124</v>
      </c>
      <c r="C135" s="103" t="s">
        <v>147</v>
      </c>
      <c r="D135" s="137"/>
      <c r="E135" s="137"/>
      <c r="F135" s="120">
        <f t="shared" si="17"/>
        <v>0</v>
      </c>
      <c r="G135" s="137"/>
      <c r="H135" s="137"/>
      <c r="I135" s="121">
        <f t="shared" si="18"/>
        <v>0</v>
      </c>
    </row>
    <row r="136" spans="1:9" ht="9.75" customHeight="1" hidden="1">
      <c r="A136" s="75"/>
      <c r="B136" s="72" t="s">
        <v>23</v>
      </c>
      <c r="C136" s="88"/>
      <c r="D136" s="157"/>
      <c r="E136" s="157"/>
      <c r="F136" s="119">
        <f t="shared" si="17"/>
        <v>0</v>
      </c>
      <c r="G136" s="157"/>
      <c r="H136" s="157"/>
      <c r="I136" s="138">
        <f t="shared" si="18"/>
        <v>0</v>
      </c>
    </row>
    <row r="137" spans="1:9" ht="22.5">
      <c r="A137" s="75"/>
      <c r="B137" s="43" t="s">
        <v>41</v>
      </c>
      <c r="C137" s="89" t="s">
        <v>148</v>
      </c>
      <c r="D137" s="148"/>
      <c r="E137" s="148"/>
      <c r="F137" s="120">
        <f t="shared" si="17"/>
        <v>0</v>
      </c>
      <c r="G137" s="148"/>
      <c r="H137" s="148"/>
      <c r="I137" s="121">
        <f t="shared" si="18"/>
        <v>0</v>
      </c>
    </row>
    <row r="138" spans="1:9" ht="11.25">
      <c r="A138" s="75"/>
      <c r="B138" s="44" t="s">
        <v>43</v>
      </c>
      <c r="C138" s="103" t="s">
        <v>149</v>
      </c>
      <c r="D138" s="137"/>
      <c r="E138" s="137"/>
      <c r="F138" s="120">
        <f t="shared" si="17"/>
        <v>0</v>
      </c>
      <c r="G138" s="137"/>
      <c r="H138" s="137"/>
      <c r="I138" s="121">
        <f t="shared" si="18"/>
        <v>0</v>
      </c>
    </row>
    <row r="139" spans="1:9" ht="9.75" customHeight="1" hidden="1">
      <c r="A139" s="75"/>
      <c r="B139" s="72" t="s">
        <v>23</v>
      </c>
      <c r="C139" s="88"/>
      <c r="D139" s="157"/>
      <c r="E139" s="157"/>
      <c r="F139" s="119">
        <f t="shared" si="17"/>
        <v>0</v>
      </c>
      <c r="G139" s="157"/>
      <c r="H139" s="157"/>
      <c r="I139" s="138">
        <f t="shared" si="18"/>
        <v>0</v>
      </c>
    </row>
    <row r="140" spans="1:9" ht="22.5">
      <c r="A140" s="75"/>
      <c r="B140" s="43" t="s">
        <v>41</v>
      </c>
      <c r="C140" s="89" t="s">
        <v>150</v>
      </c>
      <c r="D140" s="148"/>
      <c r="E140" s="148"/>
      <c r="F140" s="120">
        <f t="shared" si="17"/>
        <v>0</v>
      </c>
      <c r="G140" s="148"/>
      <c r="H140" s="148"/>
      <c r="I140" s="121">
        <f t="shared" si="18"/>
        <v>0</v>
      </c>
    </row>
    <row r="141" spans="1:9" ht="12.75" customHeight="1">
      <c r="A141" s="75"/>
      <c r="B141" s="162"/>
      <c r="C141" s="163"/>
      <c r="D141" s="164"/>
      <c r="E141" s="164"/>
      <c r="F141" s="165">
        <f t="shared" si="17"/>
        <v>0</v>
      </c>
      <c r="G141" s="164"/>
      <c r="H141" s="164"/>
      <c r="I141" s="166">
        <f t="shared" si="18"/>
        <v>0</v>
      </c>
    </row>
    <row r="142" spans="1:9" ht="3" customHeight="1" thickBot="1">
      <c r="A142" s="70"/>
      <c r="B142" s="37"/>
      <c r="C142" s="109"/>
      <c r="D142" s="52"/>
      <c r="E142" s="53"/>
      <c r="F142" s="53"/>
      <c r="G142" s="53"/>
      <c r="H142" s="53"/>
      <c r="I142" s="54"/>
    </row>
    <row r="143" spans="1:9" ht="14.25" customHeight="1">
      <c r="A143" s="80"/>
      <c r="B143" s="81"/>
      <c r="C143" s="110"/>
      <c r="D143" s="111"/>
      <c r="E143" s="112"/>
      <c r="F143" s="112"/>
      <c r="G143" s="112"/>
      <c r="H143" s="112"/>
      <c r="I143" s="112"/>
    </row>
    <row r="144" spans="1:9" ht="30" customHeight="1">
      <c r="A144" s="187" t="s">
        <v>154</v>
      </c>
      <c r="B144" s="187"/>
      <c r="C144" s="184" t="s">
        <v>171</v>
      </c>
      <c r="D144" s="184"/>
      <c r="F144" s="183" t="s">
        <v>156</v>
      </c>
      <c r="G144" s="183"/>
      <c r="H144" s="184" t="s">
        <v>172</v>
      </c>
      <c r="I144" s="184"/>
    </row>
    <row r="145" spans="1:9" ht="9.75" customHeight="1">
      <c r="A145" s="82"/>
      <c r="B145" s="28" t="s">
        <v>157</v>
      </c>
      <c r="C145" s="181" t="s">
        <v>155</v>
      </c>
      <c r="D145" s="181"/>
      <c r="F145" s="2"/>
      <c r="G145" s="28" t="s">
        <v>157</v>
      </c>
      <c r="H145" s="181" t="s">
        <v>155</v>
      </c>
      <c r="I145" s="181"/>
    </row>
    <row r="146" spans="4:5" ht="9.75" customHeight="1">
      <c r="D146" s="1"/>
      <c r="E146" s="1"/>
    </row>
    <row r="147" spans="3:10" ht="15.75" customHeight="1">
      <c r="C147" s="49"/>
      <c r="D147" s="186" t="s">
        <v>158</v>
      </c>
      <c r="E147" s="186"/>
      <c r="F147" s="185"/>
      <c r="G147" s="185"/>
      <c r="H147" s="185"/>
      <c r="I147" s="185"/>
      <c r="J147" s="5"/>
    </row>
    <row r="148" spans="3:10" ht="15" customHeight="1">
      <c r="C148" s="5"/>
      <c r="D148" s="5"/>
      <c r="E148" s="5"/>
      <c r="F148" s="182" t="s">
        <v>151</v>
      </c>
      <c r="G148" s="182"/>
      <c r="H148" s="182"/>
      <c r="I148" s="182"/>
      <c r="J148" s="5"/>
    </row>
    <row r="149" spans="3:10" ht="13.5" customHeight="1">
      <c r="C149" s="183" t="s">
        <v>159</v>
      </c>
      <c r="D149" s="183"/>
      <c r="E149" s="86"/>
      <c r="F149" s="23"/>
      <c r="G149" s="184"/>
      <c r="H149" s="184"/>
      <c r="I149" s="5"/>
      <c r="J149" s="5"/>
    </row>
    <row r="150" spans="3:10" ht="12.75" customHeight="1">
      <c r="C150" s="183" t="s">
        <v>160</v>
      </c>
      <c r="D150" s="183"/>
      <c r="E150" s="8" t="s">
        <v>161</v>
      </c>
      <c r="F150" s="28" t="s">
        <v>157</v>
      </c>
      <c r="G150" s="181" t="s">
        <v>155</v>
      </c>
      <c r="H150" s="181"/>
      <c r="I150" s="5"/>
      <c r="J150" s="5"/>
    </row>
    <row r="151" spans="1:9" ht="24.75" customHeight="1">
      <c r="A151" s="183" t="s">
        <v>162</v>
      </c>
      <c r="B151" s="183"/>
      <c r="C151" s="184"/>
      <c r="D151" s="184"/>
      <c r="E151" s="23"/>
      <c r="F151" s="184"/>
      <c r="G151" s="184"/>
      <c r="H151" s="184"/>
      <c r="I151" s="184"/>
    </row>
    <row r="152" spans="1:9" ht="12" customHeight="1">
      <c r="A152" s="50" t="s">
        <v>152</v>
      </c>
      <c r="B152" s="4"/>
      <c r="C152" s="180" t="s">
        <v>161</v>
      </c>
      <c r="D152" s="180"/>
      <c r="E152" s="28" t="s">
        <v>157</v>
      </c>
      <c r="F152" s="181" t="s">
        <v>155</v>
      </c>
      <c r="G152" s="181"/>
      <c r="H152" s="182" t="s">
        <v>163</v>
      </c>
      <c r="I152" s="182"/>
    </row>
    <row r="153" spans="5:7" ht="9.75" customHeight="1">
      <c r="E153" s="27"/>
      <c r="F153" s="1"/>
      <c r="G153" s="1"/>
    </row>
    <row r="154" spans="1:9" ht="10.5" customHeight="1">
      <c r="A154" s="183" t="s">
        <v>153</v>
      </c>
      <c r="B154" s="183"/>
      <c r="C154" s="183"/>
      <c r="D154" s="4"/>
      <c r="E154" s="29"/>
      <c r="F154" s="29"/>
      <c r="G154" s="29"/>
      <c r="H154" s="51"/>
      <c r="I154" s="51"/>
    </row>
    <row r="155" ht="11.25">
      <c r="D155" s="3"/>
    </row>
    <row r="156" spans="1:4" ht="11.25">
      <c r="A156" s="3"/>
      <c r="C156" s="3"/>
      <c r="D156" s="3"/>
    </row>
  </sheetData>
  <sheetProtection/>
  <mergeCells count="30">
    <mergeCell ref="A154:C154"/>
    <mergeCell ref="A2:I2"/>
    <mergeCell ref="D4:F4"/>
    <mergeCell ref="G4:I4"/>
    <mergeCell ref="D5:D7"/>
    <mergeCell ref="E5:E7"/>
    <mergeCell ref="F5:F7"/>
    <mergeCell ref="G5:G7"/>
    <mergeCell ref="H5:H7"/>
    <mergeCell ref="I5:I7"/>
    <mergeCell ref="F144:G144"/>
    <mergeCell ref="H144:I144"/>
    <mergeCell ref="H145:I145"/>
    <mergeCell ref="A144:B144"/>
    <mergeCell ref="C144:D144"/>
    <mergeCell ref="C145:D145"/>
    <mergeCell ref="F147:I147"/>
    <mergeCell ref="D147:E147"/>
    <mergeCell ref="G149:H149"/>
    <mergeCell ref="G150:H150"/>
    <mergeCell ref="C149:D149"/>
    <mergeCell ref="C150:D150"/>
    <mergeCell ref="F148:I148"/>
    <mergeCell ref="C152:D152"/>
    <mergeCell ref="F152:G152"/>
    <mergeCell ref="H152:I152"/>
    <mergeCell ref="A151:B151"/>
    <mergeCell ref="C151:D151"/>
    <mergeCell ref="F151:G151"/>
    <mergeCell ref="H151:I15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95" r:id="rId1"/>
  <rowBreaks count="4" manualBreakCount="4">
    <brk id="33" max="255" man="1"/>
    <brk id="59" max="255" man="1"/>
    <brk id="82" max="255" man="1"/>
    <brk id="117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buhp</cp:lastModifiedBy>
  <dcterms:created xsi:type="dcterms:W3CDTF">2011-04-06T13:35:34Z</dcterms:created>
  <dcterms:modified xsi:type="dcterms:W3CDTF">2014-01-24T10:15:14Z</dcterms:modified>
  <cp:category/>
  <cp:version/>
  <cp:contentType/>
  <cp:contentStatus/>
</cp:coreProperties>
</file>